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ri\Dropbox\University of Richmond\FIN 366 Investments\Spring 2021\"/>
    </mc:Choice>
  </mc:AlternateContent>
  <xr:revisionPtr revIDLastSave="0" documentId="8_{18815001-9AC9-426F-9F66-D464E96B0A09}" xr6:coauthVersionLast="46" xr6:coauthVersionMax="46" xr10:uidLastSave="{00000000-0000-0000-0000-000000000000}"/>
  <bookViews>
    <workbookView xWindow="1995" yWindow="-15870" windowWidth="25440" windowHeight="15990" xr2:uid="{12DF3AD5-83F3-4D9C-92FA-142E09C9DB9A}"/>
  </bookViews>
  <sheets>
    <sheet name="OHLC and MA" sheetId="1" r:id="rId1"/>
    <sheet name="Raw Data" sheetId="2" r:id="rId2"/>
  </sheets>
  <definedNames>
    <definedName name="Home16">#REF!</definedName>
    <definedName name="Home17">#REF!</definedName>
    <definedName name="Home18">#REF!</definedName>
    <definedName name="Home19">#REF!</definedName>
    <definedName name="Home20">#REF!</definedName>
    <definedName name="Home21">#REF!</definedName>
    <definedName name="Home22">#REF!</definedName>
    <definedName name="Home23">#REF!</definedName>
    <definedName name="Home24">#REF!</definedName>
    <definedName name="Home25">#REF!</definedName>
    <definedName name="Home4">'OHLC and MA'!#REF!</definedName>
    <definedName name="Home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4" i="2" l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" i="2"/>
  <c r="B33" i="1"/>
  <c r="B12" i="1"/>
  <c r="F7" i="1" l="1"/>
</calcChain>
</file>

<file path=xl/sharedStrings.xml><?xml version="1.0" encoding="utf-8"?>
<sst xmlns="http://schemas.openxmlformats.org/spreadsheetml/2006/main" count="29" uniqueCount="29">
  <si>
    <t>▲Top</t>
  </si>
  <si>
    <t>Date</t>
  </si>
  <si>
    <t>1.)</t>
  </si>
  <si>
    <t>2.)</t>
  </si>
  <si>
    <t>3.)</t>
  </si>
  <si>
    <t>4.)</t>
  </si>
  <si>
    <t>Link:</t>
  </si>
  <si>
    <t>Ticker:</t>
  </si>
  <si>
    <t xml:space="preserve">Type in a stock ticker, and visit the link that generates below. </t>
  </si>
  <si>
    <t>Open</t>
  </si>
  <si>
    <t>High</t>
  </si>
  <si>
    <t>Low</t>
  </si>
  <si>
    <t>Volume</t>
  </si>
  <si>
    <t>Download the historical data, using the link above the historical information table.</t>
  </si>
  <si>
    <t>Paste the entire data set onto the "Raw Data" file of this Excel workbook, pasting over any already existing data.</t>
  </si>
  <si>
    <t>Legend:</t>
  </si>
  <si>
    <t>Thin Vertical Lines:</t>
  </si>
  <si>
    <t>OHLC and Moving Averages</t>
  </si>
  <si>
    <r>
      <t xml:space="preserve">Right click on the y-axes (then select </t>
    </r>
    <r>
      <rPr>
        <b/>
        <sz val="11"/>
        <rFont val="Arial"/>
        <family val="2"/>
      </rPr>
      <t>Format Axis</t>
    </r>
    <r>
      <rPr>
        <sz val="11"/>
        <rFont val="Arial"/>
        <family val="2"/>
      </rPr>
      <t>) to update the maximum and minimum values to best display the data</t>
    </r>
  </si>
  <si>
    <t>Directions</t>
  </si>
  <si>
    <t>Light Vertical Bars:</t>
  </si>
  <si>
    <t>Dark Vertical Bars:</t>
  </si>
  <si>
    <t>Stock's opening price (bottom) and closing price (top) on that day.</t>
  </si>
  <si>
    <t>Stock's opening price (top) and closing price (bottom) on that day.</t>
  </si>
  <si>
    <t>Stock's range on that day from its highest price (top) to its lowest price (bottom).</t>
  </si>
  <si>
    <t>© Joseph Farizo</t>
  </si>
  <si>
    <t>Close*</t>
  </si>
  <si>
    <t>Adj Close**</t>
  </si>
  <si>
    <t>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</si>
</sst>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0"/>
      <name val="Times New Roman"/>
      <family val="1"/>
    </font>
    <font>
      <sz val="11"/>
      <name val="Tahoma"/>
      <family val="2"/>
    </font>
    <font>
      <sz val="11"/>
      <color theme="0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1"/>
      <color theme="0"/>
      <name val="Arial"/>
      <family val="2"/>
    </font>
    <font>
      <sz val="20"/>
      <color theme="0"/>
      <name val="Georgia"/>
      <family val="1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b/>
      <sz val="11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EFE0D9"/>
        <bgColor indexed="64"/>
      </patternFill>
    </fill>
    <fill>
      <patternFill patternType="solid">
        <fgColor theme="2" tint="-9.9978637043366805E-2"/>
        <bgColor indexed="64"/>
      </patternFill>
    </fill>
    <fill>
      <gradientFill degree="45">
        <stop position="0">
          <color rgb="FF990000"/>
        </stop>
        <stop position="1">
          <color rgb="FF000066"/>
        </stop>
      </gradient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4" fillId="3" borderId="0">
      <alignment horizontal="center"/>
    </xf>
    <xf numFmtId="0" fontId="5" fillId="5" borderId="1">
      <alignment horizontal="left"/>
    </xf>
    <xf numFmtId="0" fontId="1" fillId="0" borderId="0"/>
    <xf numFmtId="0" fontId="3" fillId="4" borderId="0">
      <alignment horizontal="left"/>
    </xf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6" fillId="4" borderId="0" xfId="0" applyFont="1" applyFill="1"/>
    <xf numFmtId="0" fontId="7" fillId="3" borderId="0" xfId="1" applyFont="1" applyAlignment="1">
      <alignment horizontal="left"/>
    </xf>
    <xf numFmtId="0" fontId="6" fillId="3" borderId="0" xfId="0" applyFont="1" applyFill="1"/>
    <xf numFmtId="0" fontId="6" fillId="6" borderId="0" xfId="0" applyFont="1" applyFill="1" applyAlignment="1"/>
    <xf numFmtId="0" fontId="6" fillId="4" borderId="0" xfId="0" applyFont="1" applyFill="1" applyAlignment="1">
      <alignment horizontal="right"/>
    </xf>
    <xf numFmtId="0" fontId="6" fillId="7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left"/>
    </xf>
    <xf numFmtId="0" fontId="6" fillId="4" borderId="0" xfId="5" applyFont="1" applyFill="1" applyAlignment="1">
      <alignment horizontal="left"/>
    </xf>
    <xf numFmtId="0" fontId="13" fillId="0" borderId="0" xfId="0" applyFont="1"/>
    <xf numFmtId="14" fontId="13" fillId="0" borderId="0" xfId="0" applyNumberFormat="1" applyFont="1"/>
    <xf numFmtId="0" fontId="13" fillId="0" borderId="0" xfId="0" applyNumberFormat="1" applyFont="1"/>
    <xf numFmtId="0" fontId="6" fillId="4" borderId="0" xfId="0" applyFont="1" applyFill="1" applyBorder="1"/>
    <xf numFmtId="0" fontId="3" fillId="4" borderId="3" xfId="0" applyFont="1" applyFill="1" applyBorder="1"/>
    <xf numFmtId="0" fontId="3" fillId="4" borderId="2" xfId="0" applyFont="1" applyFill="1" applyBorder="1"/>
    <xf numFmtId="0" fontId="3" fillId="4" borderId="0" xfId="0" applyFont="1" applyFill="1" applyBorder="1"/>
    <xf numFmtId="0" fontId="14" fillId="4" borderId="3" xfId="0" applyFont="1" applyFill="1" applyBorder="1" applyAlignment="1">
      <alignment horizontal="left" vertical="top" wrapText="1" indent="1"/>
    </xf>
    <xf numFmtId="0" fontId="2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center"/>
    </xf>
    <xf numFmtId="0" fontId="12" fillId="7" borderId="7" xfId="5" applyFont="1" applyFill="1" applyBorder="1" applyAlignment="1">
      <alignment horizontal="left"/>
    </xf>
    <xf numFmtId="0" fontId="12" fillId="7" borderId="8" xfId="5" applyFont="1" applyFill="1" applyBorder="1" applyAlignment="1">
      <alignment horizontal="left"/>
    </xf>
    <xf numFmtId="0" fontId="12" fillId="7" borderId="9" xfId="5" applyFont="1" applyFill="1" applyBorder="1" applyAlignment="1">
      <alignment horizontal="left"/>
    </xf>
    <xf numFmtId="0" fontId="11" fillId="5" borderId="1" xfId="2" applyFont="1">
      <alignment horizontal="left"/>
    </xf>
    <xf numFmtId="0" fontId="6" fillId="4" borderId="0" xfId="0" applyFont="1" applyFill="1" applyAlignment="1">
      <alignment horizontal="right"/>
    </xf>
    <xf numFmtId="0" fontId="10" fillId="3" borderId="7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left"/>
    </xf>
    <xf numFmtId="0" fontId="14" fillId="4" borderId="2" xfId="0" applyFont="1" applyFill="1" applyBorder="1" applyAlignment="1">
      <alignment horizontal="left" vertical="top" wrapText="1" indent="1"/>
    </xf>
    <xf numFmtId="0" fontId="14" fillId="4" borderId="0" xfId="0" applyFont="1" applyFill="1" applyBorder="1" applyAlignment="1">
      <alignment horizontal="left" vertical="top" wrapText="1" indent="1"/>
    </xf>
    <xf numFmtId="0" fontId="14" fillId="4" borderId="3" xfId="0" applyFont="1" applyFill="1" applyBorder="1" applyAlignment="1">
      <alignment horizontal="left" vertical="top" wrapText="1" indent="1"/>
    </xf>
    <xf numFmtId="0" fontId="14" fillId="4" borderId="5" xfId="0" applyFont="1" applyFill="1" applyBorder="1" applyAlignment="1">
      <alignment horizontal="left" vertical="top" wrapText="1" indent="1"/>
    </xf>
    <xf numFmtId="0" fontId="14" fillId="4" borderId="10" xfId="0" applyFont="1" applyFill="1" applyBorder="1" applyAlignment="1">
      <alignment horizontal="left" vertical="top" wrapText="1" indent="1"/>
    </xf>
    <xf numFmtId="0" fontId="14" fillId="4" borderId="6" xfId="0" applyFont="1" applyFill="1" applyBorder="1" applyAlignment="1">
      <alignment horizontal="left" vertical="top" wrapText="1" indent="1"/>
    </xf>
    <xf numFmtId="0" fontId="11" fillId="4" borderId="5" xfId="0" applyFont="1" applyFill="1" applyBorder="1" applyAlignment="1">
      <alignment horizontal="left"/>
    </xf>
    <xf numFmtId="0" fontId="11" fillId="4" borderId="10" xfId="0" applyFont="1" applyFill="1" applyBorder="1" applyAlignment="1">
      <alignment horizontal="left"/>
    </xf>
    <xf numFmtId="3" fontId="13" fillId="0" borderId="0" xfId="0" applyNumberFormat="1" applyFont="1"/>
    <xf numFmtId="0" fontId="6" fillId="4" borderId="0" xfId="0" applyFont="1" applyFill="1" applyAlignment="1">
      <alignment horizontal="left"/>
    </xf>
  </cellXfs>
  <cellStyles count="6">
    <cellStyle name="Example" xfId="2" xr:uid="{C606996D-9751-470B-A501-7426BA11A61B}"/>
    <cellStyle name="Hyperlink" xfId="5" builtinId="8"/>
    <cellStyle name="NavigationLink" xfId="1" xr:uid="{FA495EB2-8BE2-4F10-BE62-A8844A1EC98F}"/>
    <cellStyle name="Normal" xfId="0" builtinId="0"/>
    <cellStyle name="Normal 5" xfId="3" xr:uid="{38B860E3-A3D5-4ED2-9317-9B47DE2C2B99}"/>
    <cellStyle name="TopLink" xfId="4" xr:uid="{782E547F-4791-41BB-A466-A27457D1DFF8}"/>
  </cellStyles>
  <dxfs count="0"/>
  <tableStyles count="0" defaultTableStyle="TableStyleMedium2" defaultPivotStyle="PivotStyleLight16"/>
  <colors>
    <mruColors>
      <color rgb="FF660000"/>
      <color rgb="FF000066"/>
      <color rgb="FF990000"/>
      <color rgb="FFEFE0D9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OHLC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'Raw Data'!$A$2:$A$41</c:f>
              <c:numCache>
                <c:formatCode>m/d/yyyy</c:formatCode>
                <c:ptCount val="40"/>
                <c:pt idx="0">
                  <c:v>44267</c:v>
                </c:pt>
                <c:pt idx="1">
                  <c:v>44266</c:v>
                </c:pt>
                <c:pt idx="2">
                  <c:v>44265</c:v>
                </c:pt>
                <c:pt idx="3">
                  <c:v>44264</c:v>
                </c:pt>
                <c:pt idx="4">
                  <c:v>44263</c:v>
                </c:pt>
                <c:pt idx="5">
                  <c:v>44260</c:v>
                </c:pt>
                <c:pt idx="6">
                  <c:v>44259</c:v>
                </c:pt>
                <c:pt idx="7">
                  <c:v>44258</c:v>
                </c:pt>
                <c:pt idx="8">
                  <c:v>44257</c:v>
                </c:pt>
                <c:pt idx="9">
                  <c:v>44256</c:v>
                </c:pt>
                <c:pt idx="10">
                  <c:v>44253</c:v>
                </c:pt>
                <c:pt idx="11">
                  <c:v>44252</c:v>
                </c:pt>
                <c:pt idx="12">
                  <c:v>44251</c:v>
                </c:pt>
                <c:pt idx="13">
                  <c:v>44250</c:v>
                </c:pt>
                <c:pt idx="14">
                  <c:v>44249</c:v>
                </c:pt>
                <c:pt idx="15">
                  <c:v>44246</c:v>
                </c:pt>
                <c:pt idx="16">
                  <c:v>44245</c:v>
                </c:pt>
                <c:pt idx="17">
                  <c:v>44244</c:v>
                </c:pt>
                <c:pt idx="18">
                  <c:v>44243</c:v>
                </c:pt>
                <c:pt idx="19">
                  <c:v>44239</c:v>
                </c:pt>
                <c:pt idx="20">
                  <c:v>44238</c:v>
                </c:pt>
                <c:pt idx="21">
                  <c:v>44237</c:v>
                </c:pt>
                <c:pt idx="22">
                  <c:v>44236</c:v>
                </c:pt>
                <c:pt idx="23">
                  <c:v>44235</c:v>
                </c:pt>
                <c:pt idx="24">
                  <c:v>44232</c:v>
                </c:pt>
                <c:pt idx="25">
                  <c:v>44231</c:v>
                </c:pt>
                <c:pt idx="26">
                  <c:v>44230</c:v>
                </c:pt>
                <c:pt idx="27">
                  <c:v>44229</c:v>
                </c:pt>
                <c:pt idx="28">
                  <c:v>44228</c:v>
                </c:pt>
                <c:pt idx="29">
                  <c:v>44225</c:v>
                </c:pt>
                <c:pt idx="30">
                  <c:v>44224</c:v>
                </c:pt>
                <c:pt idx="31">
                  <c:v>44223</c:v>
                </c:pt>
                <c:pt idx="32">
                  <c:v>44222</c:v>
                </c:pt>
                <c:pt idx="33">
                  <c:v>44221</c:v>
                </c:pt>
                <c:pt idx="34">
                  <c:v>44218</c:v>
                </c:pt>
                <c:pt idx="35">
                  <c:v>44217</c:v>
                </c:pt>
                <c:pt idx="36">
                  <c:v>44216</c:v>
                </c:pt>
                <c:pt idx="37">
                  <c:v>44215</c:v>
                </c:pt>
                <c:pt idx="38">
                  <c:v>44211</c:v>
                </c:pt>
                <c:pt idx="39">
                  <c:v>44210</c:v>
                </c:pt>
              </c:numCache>
            </c:numRef>
          </c:cat>
          <c:val>
            <c:numRef>
              <c:f>'Raw Data'!$B$2:$B$41</c:f>
              <c:numCache>
                <c:formatCode>General</c:formatCode>
                <c:ptCount val="40"/>
                <c:pt idx="0">
                  <c:v>196.53</c:v>
                </c:pt>
                <c:pt idx="1">
                  <c:v>197.38</c:v>
                </c:pt>
                <c:pt idx="2">
                  <c:v>197.31</c:v>
                </c:pt>
                <c:pt idx="3">
                  <c:v>200.19</c:v>
                </c:pt>
                <c:pt idx="4">
                  <c:v>197.31</c:v>
                </c:pt>
                <c:pt idx="5">
                  <c:v>189.15</c:v>
                </c:pt>
                <c:pt idx="6">
                  <c:v>189.9</c:v>
                </c:pt>
                <c:pt idx="7">
                  <c:v>194.63</c:v>
                </c:pt>
                <c:pt idx="8">
                  <c:v>196.1</c:v>
                </c:pt>
                <c:pt idx="9">
                  <c:v>193.23</c:v>
                </c:pt>
                <c:pt idx="10">
                  <c:v>190.07</c:v>
                </c:pt>
                <c:pt idx="11">
                  <c:v>197.73</c:v>
                </c:pt>
                <c:pt idx="12">
                  <c:v>197.58</c:v>
                </c:pt>
                <c:pt idx="13">
                  <c:v>193.59</c:v>
                </c:pt>
                <c:pt idx="14">
                  <c:v>181.74</c:v>
                </c:pt>
                <c:pt idx="15">
                  <c:v>184.27</c:v>
                </c:pt>
                <c:pt idx="16">
                  <c:v>184.79</c:v>
                </c:pt>
                <c:pt idx="17">
                  <c:v>185.36</c:v>
                </c:pt>
                <c:pt idx="18">
                  <c:v>187.3</c:v>
                </c:pt>
                <c:pt idx="19">
                  <c:v>193</c:v>
                </c:pt>
                <c:pt idx="20">
                  <c:v>189.18</c:v>
                </c:pt>
                <c:pt idx="21">
                  <c:v>189.98</c:v>
                </c:pt>
                <c:pt idx="22">
                  <c:v>188.17</c:v>
                </c:pt>
                <c:pt idx="23">
                  <c:v>183.85</c:v>
                </c:pt>
                <c:pt idx="24">
                  <c:v>181.71</c:v>
                </c:pt>
                <c:pt idx="25">
                  <c:v>177.59</c:v>
                </c:pt>
                <c:pt idx="26">
                  <c:v>177</c:v>
                </c:pt>
                <c:pt idx="27">
                  <c:v>173.77</c:v>
                </c:pt>
                <c:pt idx="28">
                  <c:v>170.84</c:v>
                </c:pt>
                <c:pt idx="29">
                  <c:v>168.8</c:v>
                </c:pt>
                <c:pt idx="30">
                  <c:v>166.17</c:v>
                </c:pt>
                <c:pt idx="31">
                  <c:v>165.01</c:v>
                </c:pt>
                <c:pt idx="32">
                  <c:v>173</c:v>
                </c:pt>
                <c:pt idx="33">
                  <c:v>171.89</c:v>
                </c:pt>
                <c:pt idx="34">
                  <c:v>174</c:v>
                </c:pt>
                <c:pt idx="35">
                  <c:v>173.24</c:v>
                </c:pt>
                <c:pt idx="36">
                  <c:v>175.22</c:v>
                </c:pt>
                <c:pt idx="37">
                  <c:v>172.1</c:v>
                </c:pt>
                <c:pt idx="38">
                  <c:v>172.95</c:v>
                </c:pt>
                <c:pt idx="39">
                  <c:v>177.01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80-4515-97C7-858A4A5E5FCE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'Raw Data'!$A$2:$A$41</c:f>
              <c:numCache>
                <c:formatCode>m/d/yyyy</c:formatCode>
                <c:ptCount val="40"/>
                <c:pt idx="0">
                  <c:v>44267</c:v>
                </c:pt>
                <c:pt idx="1">
                  <c:v>44266</c:v>
                </c:pt>
                <c:pt idx="2">
                  <c:v>44265</c:v>
                </c:pt>
                <c:pt idx="3">
                  <c:v>44264</c:v>
                </c:pt>
                <c:pt idx="4">
                  <c:v>44263</c:v>
                </c:pt>
                <c:pt idx="5">
                  <c:v>44260</c:v>
                </c:pt>
                <c:pt idx="6">
                  <c:v>44259</c:v>
                </c:pt>
                <c:pt idx="7">
                  <c:v>44258</c:v>
                </c:pt>
                <c:pt idx="8">
                  <c:v>44257</c:v>
                </c:pt>
                <c:pt idx="9">
                  <c:v>44256</c:v>
                </c:pt>
                <c:pt idx="10">
                  <c:v>44253</c:v>
                </c:pt>
                <c:pt idx="11">
                  <c:v>44252</c:v>
                </c:pt>
                <c:pt idx="12">
                  <c:v>44251</c:v>
                </c:pt>
                <c:pt idx="13">
                  <c:v>44250</c:v>
                </c:pt>
                <c:pt idx="14">
                  <c:v>44249</c:v>
                </c:pt>
                <c:pt idx="15">
                  <c:v>44246</c:v>
                </c:pt>
                <c:pt idx="16">
                  <c:v>44245</c:v>
                </c:pt>
                <c:pt idx="17">
                  <c:v>44244</c:v>
                </c:pt>
                <c:pt idx="18">
                  <c:v>44243</c:v>
                </c:pt>
                <c:pt idx="19">
                  <c:v>44239</c:v>
                </c:pt>
                <c:pt idx="20">
                  <c:v>44238</c:v>
                </c:pt>
                <c:pt idx="21">
                  <c:v>44237</c:v>
                </c:pt>
                <c:pt idx="22">
                  <c:v>44236</c:v>
                </c:pt>
                <c:pt idx="23">
                  <c:v>44235</c:v>
                </c:pt>
                <c:pt idx="24">
                  <c:v>44232</c:v>
                </c:pt>
                <c:pt idx="25">
                  <c:v>44231</c:v>
                </c:pt>
                <c:pt idx="26">
                  <c:v>44230</c:v>
                </c:pt>
                <c:pt idx="27">
                  <c:v>44229</c:v>
                </c:pt>
                <c:pt idx="28">
                  <c:v>44228</c:v>
                </c:pt>
                <c:pt idx="29">
                  <c:v>44225</c:v>
                </c:pt>
                <c:pt idx="30">
                  <c:v>44224</c:v>
                </c:pt>
                <c:pt idx="31">
                  <c:v>44223</c:v>
                </c:pt>
                <c:pt idx="32">
                  <c:v>44222</c:v>
                </c:pt>
                <c:pt idx="33">
                  <c:v>44221</c:v>
                </c:pt>
                <c:pt idx="34">
                  <c:v>44218</c:v>
                </c:pt>
                <c:pt idx="35">
                  <c:v>44217</c:v>
                </c:pt>
                <c:pt idx="36">
                  <c:v>44216</c:v>
                </c:pt>
                <c:pt idx="37">
                  <c:v>44215</c:v>
                </c:pt>
                <c:pt idx="38">
                  <c:v>44211</c:v>
                </c:pt>
                <c:pt idx="39">
                  <c:v>44210</c:v>
                </c:pt>
              </c:numCache>
            </c:numRef>
          </c:cat>
          <c:val>
            <c:numRef>
              <c:f>'Raw Data'!$C$2:$C$41</c:f>
              <c:numCache>
                <c:formatCode>General</c:formatCode>
                <c:ptCount val="40"/>
                <c:pt idx="0">
                  <c:v>198.41</c:v>
                </c:pt>
                <c:pt idx="1">
                  <c:v>199.05</c:v>
                </c:pt>
                <c:pt idx="2">
                  <c:v>198.8</c:v>
                </c:pt>
                <c:pt idx="3">
                  <c:v>201.7</c:v>
                </c:pt>
                <c:pt idx="4">
                  <c:v>203.02</c:v>
                </c:pt>
                <c:pt idx="5">
                  <c:v>190.57</c:v>
                </c:pt>
                <c:pt idx="6">
                  <c:v>192.48</c:v>
                </c:pt>
                <c:pt idx="7">
                  <c:v>196.81</c:v>
                </c:pt>
                <c:pt idx="8">
                  <c:v>197.96</c:v>
                </c:pt>
                <c:pt idx="9">
                  <c:v>196.9</c:v>
                </c:pt>
                <c:pt idx="10">
                  <c:v>191.61</c:v>
                </c:pt>
                <c:pt idx="11">
                  <c:v>197.96</c:v>
                </c:pt>
                <c:pt idx="12">
                  <c:v>200.6</c:v>
                </c:pt>
                <c:pt idx="13">
                  <c:v>198.94</c:v>
                </c:pt>
                <c:pt idx="14">
                  <c:v>194.02</c:v>
                </c:pt>
                <c:pt idx="15">
                  <c:v>184.78</c:v>
                </c:pt>
                <c:pt idx="16">
                  <c:v>186.4</c:v>
                </c:pt>
                <c:pt idx="17">
                  <c:v>187.63</c:v>
                </c:pt>
                <c:pt idx="18">
                  <c:v>188.44</c:v>
                </c:pt>
                <c:pt idx="19">
                  <c:v>193.85</c:v>
                </c:pt>
                <c:pt idx="20">
                  <c:v>191.25</c:v>
                </c:pt>
                <c:pt idx="21">
                  <c:v>190.7</c:v>
                </c:pt>
                <c:pt idx="22">
                  <c:v>189.25</c:v>
                </c:pt>
                <c:pt idx="23">
                  <c:v>190.64</c:v>
                </c:pt>
                <c:pt idx="24">
                  <c:v>182.32</c:v>
                </c:pt>
                <c:pt idx="25">
                  <c:v>181.38</c:v>
                </c:pt>
                <c:pt idx="26">
                  <c:v>178.43</c:v>
                </c:pt>
                <c:pt idx="27">
                  <c:v>179.76</c:v>
                </c:pt>
                <c:pt idx="28">
                  <c:v>171.73</c:v>
                </c:pt>
                <c:pt idx="29">
                  <c:v>169.81</c:v>
                </c:pt>
                <c:pt idx="30">
                  <c:v>172.88</c:v>
                </c:pt>
                <c:pt idx="31">
                  <c:v>166.34</c:v>
                </c:pt>
                <c:pt idx="32">
                  <c:v>173.35</c:v>
                </c:pt>
                <c:pt idx="33">
                  <c:v>173.11</c:v>
                </c:pt>
                <c:pt idx="34">
                  <c:v>175.25</c:v>
                </c:pt>
                <c:pt idx="35">
                  <c:v>175</c:v>
                </c:pt>
                <c:pt idx="36">
                  <c:v>177.88</c:v>
                </c:pt>
                <c:pt idx="37">
                  <c:v>173.71</c:v>
                </c:pt>
                <c:pt idx="38">
                  <c:v>174.19</c:v>
                </c:pt>
                <c:pt idx="39">
                  <c:v>178.35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80-4515-97C7-858A4A5E5FCE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'Raw Data'!$A$2:$A$41</c:f>
              <c:numCache>
                <c:formatCode>m/d/yyyy</c:formatCode>
                <c:ptCount val="40"/>
                <c:pt idx="0">
                  <c:v>44267</c:v>
                </c:pt>
                <c:pt idx="1">
                  <c:v>44266</c:v>
                </c:pt>
                <c:pt idx="2">
                  <c:v>44265</c:v>
                </c:pt>
                <c:pt idx="3">
                  <c:v>44264</c:v>
                </c:pt>
                <c:pt idx="4">
                  <c:v>44263</c:v>
                </c:pt>
                <c:pt idx="5">
                  <c:v>44260</c:v>
                </c:pt>
                <c:pt idx="6">
                  <c:v>44259</c:v>
                </c:pt>
                <c:pt idx="7">
                  <c:v>44258</c:v>
                </c:pt>
                <c:pt idx="8">
                  <c:v>44257</c:v>
                </c:pt>
                <c:pt idx="9">
                  <c:v>44256</c:v>
                </c:pt>
                <c:pt idx="10">
                  <c:v>44253</c:v>
                </c:pt>
                <c:pt idx="11">
                  <c:v>44252</c:v>
                </c:pt>
                <c:pt idx="12">
                  <c:v>44251</c:v>
                </c:pt>
                <c:pt idx="13">
                  <c:v>44250</c:v>
                </c:pt>
                <c:pt idx="14">
                  <c:v>44249</c:v>
                </c:pt>
                <c:pt idx="15">
                  <c:v>44246</c:v>
                </c:pt>
                <c:pt idx="16">
                  <c:v>44245</c:v>
                </c:pt>
                <c:pt idx="17">
                  <c:v>44244</c:v>
                </c:pt>
                <c:pt idx="18">
                  <c:v>44243</c:v>
                </c:pt>
                <c:pt idx="19">
                  <c:v>44239</c:v>
                </c:pt>
                <c:pt idx="20">
                  <c:v>44238</c:v>
                </c:pt>
                <c:pt idx="21">
                  <c:v>44237</c:v>
                </c:pt>
                <c:pt idx="22">
                  <c:v>44236</c:v>
                </c:pt>
                <c:pt idx="23">
                  <c:v>44235</c:v>
                </c:pt>
                <c:pt idx="24">
                  <c:v>44232</c:v>
                </c:pt>
                <c:pt idx="25">
                  <c:v>44231</c:v>
                </c:pt>
                <c:pt idx="26">
                  <c:v>44230</c:v>
                </c:pt>
                <c:pt idx="27">
                  <c:v>44229</c:v>
                </c:pt>
                <c:pt idx="28">
                  <c:v>44228</c:v>
                </c:pt>
                <c:pt idx="29">
                  <c:v>44225</c:v>
                </c:pt>
                <c:pt idx="30">
                  <c:v>44224</c:v>
                </c:pt>
                <c:pt idx="31">
                  <c:v>44223</c:v>
                </c:pt>
                <c:pt idx="32">
                  <c:v>44222</c:v>
                </c:pt>
                <c:pt idx="33">
                  <c:v>44221</c:v>
                </c:pt>
                <c:pt idx="34">
                  <c:v>44218</c:v>
                </c:pt>
                <c:pt idx="35">
                  <c:v>44217</c:v>
                </c:pt>
                <c:pt idx="36">
                  <c:v>44216</c:v>
                </c:pt>
                <c:pt idx="37">
                  <c:v>44215</c:v>
                </c:pt>
                <c:pt idx="38">
                  <c:v>44211</c:v>
                </c:pt>
                <c:pt idx="39">
                  <c:v>44210</c:v>
                </c:pt>
              </c:numCache>
            </c:numRef>
          </c:cat>
          <c:val>
            <c:numRef>
              <c:f>'Raw Data'!$D$2:$D$41</c:f>
              <c:numCache>
                <c:formatCode>General</c:formatCode>
                <c:ptCount val="40"/>
                <c:pt idx="0">
                  <c:v>195.18</c:v>
                </c:pt>
                <c:pt idx="1">
                  <c:v>195.4</c:v>
                </c:pt>
                <c:pt idx="2">
                  <c:v>194.68</c:v>
                </c:pt>
                <c:pt idx="3">
                  <c:v>194.37</c:v>
                </c:pt>
                <c:pt idx="4">
                  <c:v>193.79</c:v>
                </c:pt>
                <c:pt idx="5">
                  <c:v>183.34</c:v>
                </c:pt>
                <c:pt idx="6">
                  <c:v>184.12</c:v>
                </c:pt>
                <c:pt idx="7">
                  <c:v>192.21</c:v>
                </c:pt>
                <c:pt idx="8">
                  <c:v>193.49</c:v>
                </c:pt>
                <c:pt idx="9">
                  <c:v>191.39</c:v>
                </c:pt>
                <c:pt idx="10">
                  <c:v>185.45</c:v>
                </c:pt>
                <c:pt idx="11">
                  <c:v>190.38</c:v>
                </c:pt>
                <c:pt idx="12">
                  <c:v>195.33</c:v>
                </c:pt>
                <c:pt idx="13">
                  <c:v>188.66</c:v>
                </c:pt>
                <c:pt idx="14">
                  <c:v>181.53</c:v>
                </c:pt>
                <c:pt idx="15">
                  <c:v>182.79</c:v>
                </c:pt>
                <c:pt idx="16">
                  <c:v>182.84</c:v>
                </c:pt>
                <c:pt idx="17">
                  <c:v>182.16</c:v>
                </c:pt>
                <c:pt idx="18">
                  <c:v>184.86</c:v>
                </c:pt>
                <c:pt idx="19">
                  <c:v>186.56</c:v>
                </c:pt>
                <c:pt idx="20">
                  <c:v>188.07</c:v>
                </c:pt>
                <c:pt idx="21">
                  <c:v>185.81</c:v>
                </c:pt>
                <c:pt idx="22">
                  <c:v>186.04</c:v>
                </c:pt>
                <c:pt idx="23">
                  <c:v>183.3</c:v>
                </c:pt>
                <c:pt idx="24">
                  <c:v>179.33</c:v>
                </c:pt>
                <c:pt idx="25">
                  <c:v>176.49</c:v>
                </c:pt>
                <c:pt idx="26">
                  <c:v>175.76</c:v>
                </c:pt>
                <c:pt idx="27">
                  <c:v>172.8</c:v>
                </c:pt>
                <c:pt idx="28">
                  <c:v>168.03</c:v>
                </c:pt>
                <c:pt idx="29">
                  <c:v>165.79</c:v>
                </c:pt>
                <c:pt idx="30">
                  <c:v>165.95</c:v>
                </c:pt>
                <c:pt idx="31">
                  <c:v>160.52000000000001</c:v>
                </c:pt>
                <c:pt idx="32">
                  <c:v>169.05</c:v>
                </c:pt>
                <c:pt idx="33">
                  <c:v>168.77</c:v>
                </c:pt>
                <c:pt idx="34">
                  <c:v>171.89</c:v>
                </c:pt>
                <c:pt idx="35">
                  <c:v>171.02</c:v>
                </c:pt>
                <c:pt idx="36">
                  <c:v>173</c:v>
                </c:pt>
                <c:pt idx="37">
                  <c:v>171.44</c:v>
                </c:pt>
                <c:pt idx="38">
                  <c:v>170.17</c:v>
                </c:pt>
                <c:pt idx="39">
                  <c:v>173.4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80-4515-97C7-858A4A5E5FCE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'Raw Data'!$A$2:$A$41</c:f>
              <c:numCache>
                <c:formatCode>m/d/yyyy</c:formatCode>
                <c:ptCount val="40"/>
                <c:pt idx="0">
                  <c:v>44267</c:v>
                </c:pt>
                <c:pt idx="1">
                  <c:v>44266</c:v>
                </c:pt>
                <c:pt idx="2">
                  <c:v>44265</c:v>
                </c:pt>
                <c:pt idx="3">
                  <c:v>44264</c:v>
                </c:pt>
                <c:pt idx="4">
                  <c:v>44263</c:v>
                </c:pt>
                <c:pt idx="5">
                  <c:v>44260</c:v>
                </c:pt>
                <c:pt idx="6">
                  <c:v>44259</c:v>
                </c:pt>
                <c:pt idx="7">
                  <c:v>44258</c:v>
                </c:pt>
                <c:pt idx="8">
                  <c:v>44257</c:v>
                </c:pt>
                <c:pt idx="9">
                  <c:v>44256</c:v>
                </c:pt>
                <c:pt idx="10">
                  <c:v>44253</c:v>
                </c:pt>
                <c:pt idx="11">
                  <c:v>44252</c:v>
                </c:pt>
                <c:pt idx="12">
                  <c:v>44251</c:v>
                </c:pt>
                <c:pt idx="13">
                  <c:v>44250</c:v>
                </c:pt>
                <c:pt idx="14">
                  <c:v>44249</c:v>
                </c:pt>
                <c:pt idx="15">
                  <c:v>44246</c:v>
                </c:pt>
                <c:pt idx="16">
                  <c:v>44245</c:v>
                </c:pt>
                <c:pt idx="17">
                  <c:v>44244</c:v>
                </c:pt>
                <c:pt idx="18">
                  <c:v>44243</c:v>
                </c:pt>
                <c:pt idx="19">
                  <c:v>44239</c:v>
                </c:pt>
                <c:pt idx="20">
                  <c:v>44238</c:v>
                </c:pt>
                <c:pt idx="21">
                  <c:v>44237</c:v>
                </c:pt>
                <c:pt idx="22">
                  <c:v>44236</c:v>
                </c:pt>
                <c:pt idx="23">
                  <c:v>44235</c:v>
                </c:pt>
                <c:pt idx="24">
                  <c:v>44232</c:v>
                </c:pt>
                <c:pt idx="25">
                  <c:v>44231</c:v>
                </c:pt>
                <c:pt idx="26">
                  <c:v>44230</c:v>
                </c:pt>
                <c:pt idx="27">
                  <c:v>44229</c:v>
                </c:pt>
                <c:pt idx="28">
                  <c:v>44228</c:v>
                </c:pt>
                <c:pt idx="29">
                  <c:v>44225</c:v>
                </c:pt>
                <c:pt idx="30">
                  <c:v>44224</c:v>
                </c:pt>
                <c:pt idx="31">
                  <c:v>44223</c:v>
                </c:pt>
                <c:pt idx="32">
                  <c:v>44222</c:v>
                </c:pt>
                <c:pt idx="33">
                  <c:v>44221</c:v>
                </c:pt>
                <c:pt idx="34">
                  <c:v>44218</c:v>
                </c:pt>
                <c:pt idx="35">
                  <c:v>44217</c:v>
                </c:pt>
                <c:pt idx="36">
                  <c:v>44216</c:v>
                </c:pt>
                <c:pt idx="37">
                  <c:v>44215</c:v>
                </c:pt>
                <c:pt idx="38">
                  <c:v>44211</c:v>
                </c:pt>
                <c:pt idx="39">
                  <c:v>44210</c:v>
                </c:pt>
              </c:numCache>
            </c:numRef>
          </c:cat>
          <c:val>
            <c:numRef>
              <c:f>'Raw Data'!$E$2:$E$41</c:f>
              <c:numCache>
                <c:formatCode>General</c:formatCode>
                <c:ptCount val="40"/>
                <c:pt idx="0">
                  <c:v>197.16</c:v>
                </c:pt>
                <c:pt idx="1">
                  <c:v>196.75</c:v>
                </c:pt>
                <c:pt idx="2">
                  <c:v>195.06</c:v>
                </c:pt>
                <c:pt idx="3">
                  <c:v>194.51</c:v>
                </c:pt>
                <c:pt idx="4">
                  <c:v>201.91</c:v>
                </c:pt>
                <c:pt idx="5">
                  <c:v>189.99</c:v>
                </c:pt>
                <c:pt idx="6">
                  <c:v>188.03</c:v>
                </c:pt>
                <c:pt idx="7">
                  <c:v>192.26</c:v>
                </c:pt>
                <c:pt idx="8">
                  <c:v>193.94</c:v>
                </c:pt>
                <c:pt idx="9">
                  <c:v>194.98</c:v>
                </c:pt>
                <c:pt idx="10">
                  <c:v>189.04</c:v>
                </c:pt>
                <c:pt idx="11">
                  <c:v>190.98</c:v>
                </c:pt>
                <c:pt idx="12">
                  <c:v>197.51</c:v>
                </c:pt>
                <c:pt idx="13">
                  <c:v>197.09</c:v>
                </c:pt>
                <c:pt idx="14">
                  <c:v>191.76</c:v>
                </c:pt>
                <c:pt idx="15">
                  <c:v>183.65</c:v>
                </c:pt>
                <c:pt idx="16">
                  <c:v>183</c:v>
                </c:pt>
                <c:pt idx="17">
                  <c:v>186.44</c:v>
                </c:pt>
                <c:pt idx="18">
                  <c:v>186.35</c:v>
                </c:pt>
                <c:pt idx="19">
                  <c:v>187.67</c:v>
                </c:pt>
                <c:pt idx="20">
                  <c:v>190.91</c:v>
                </c:pt>
                <c:pt idx="21">
                  <c:v>189.63</c:v>
                </c:pt>
                <c:pt idx="22">
                  <c:v>188.21</c:v>
                </c:pt>
                <c:pt idx="23">
                  <c:v>190</c:v>
                </c:pt>
                <c:pt idx="24">
                  <c:v>181.16</c:v>
                </c:pt>
                <c:pt idx="25">
                  <c:v>180.23</c:v>
                </c:pt>
                <c:pt idx="26">
                  <c:v>176.43</c:v>
                </c:pt>
                <c:pt idx="27">
                  <c:v>176.96</c:v>
                </c:pt>
                <c:pt idx="28">
                  <c:v>170.97</c:v>
                </c:pt>
                <c:pt idx="29">
                  <c:v>168.17</c:v>
                </c:pt>
                <c:pt idx="30">
                  <c:v>171.88</c:v>
                </c:pt>
                <c:pt idx="31">
                  <c:v>163.03</c:v>
                </c:pt>
                <c:pt idx="32">
                  <c:v>169.56</c:v>
                </c:pt>
                <c:pt idx="33">
                  <c:v>171.89</c:v>
                </c:pt>
                <c:pt idx="34">
                  <c:v>172.78</c:v>
                </c:pt>
                <c:pt idx="35">
                  <c:v>171.28</c:v>
                </c:pt>
                <c:pt idx="36">
                  <c:v>173.64</c:v>
                </c:pt>
                <c:pt idx="37">
                  <c:v>172.26</c:v>
                </c:pt>
                <c:pt idx="38">
                  <c:v>171.44</c:v>
                </c:pt>
                <c:pt idx="39">
                  <c:v>173.43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80-4515-97C7-858A4A5E5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949039775"/>
        <c:axId val="500145455"/>
      </c:stockChart>
      <c:dateAx>
        <c:axId val="949039775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0145455"/>
        <c:crosses val="autoZero"/>
        <c:auto val="1"/>
        <c:lblOffset val="100"/>
        <c:baseTimeUnit val="days"/>
      </c:dateAx>
      <c:valAx>
        <c:axId val="500145455"/>
        <c:scaling>
          <c:orientation val="minMax"/>
          <c:max val="210"/>
          <c:min val="1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Price</a:t>
                </a:r>
                <a:r>
                  <a:rPr lang="en-US" baseline="0"/>
                  <a:t> ($)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49039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Stock Prices and Moving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'Raw Data'!$F$1</c:f>
              <c:strCache>
                <c:ptCount val="1"/>
                <c:pt idx="0">
                  <c:v>Adj Close**</c:v>
                </c:pt>
              </c:strCache>
            </c:strRef>
          </c:tx>
          <c:marker>
            <c:symbol val="none"/>
          </c:marker>
          <c:xVal>
            <c:numRef>
              <c:f>'Raw Data'!$A$2:$A$253</c:f>
              <c:numCache>
                <c:formatCode>m/d/yyyy</c:formatCode>
                <c:ptCount val="252"/>
                <c:pt idx="0">
                  <c:v>44267</c:v>
                </c:pt>
                <c:pt idx="1">
                  <c:v>44266</c:v>
                </c:pt>
                <c:pt idx="2">
                  <c:v>44265</c:v>
                </c:pt>
                <c:pt idx="3">
                  <c:v>44264</c:v>
                </c:pt>
                <c:pt idx="4">
                  <c:v>44263</c:v>
                </c:pt>
                <c:pt idx="5">
                  <c:v>44260</c:v>
                </c:pt>
                <c:pt idx="6">
                  <c:v>44259</c:v>
                </c:pt>
                <c:pt idx="7">
                  <c:v>44258</c:v>
                </c:pt>
                <c:pt idx="8">
                  <c:v>44257</c:v>
                </c:pt>
                <c:pt idx="9">
                  <c:v>44256</c:v>
                </c:pt>
                <c:pt idx="10">
                  <c:v>44253</c:v>
                </c:pt>
                <c:pt idx="11">
                  <c:v>44252</c:v>
                </c:pt>
                <c:pt idx="12">
                  <c:v>44251</c:v>
                </c:pt>
                <c:pt idx="13">
                  <c:v>44250</c:v>
                </c:pt>
                <c:pt idx="14">
                  <c:v>44249</c:v>
                </c:pt>
                <c:pt idx="15">
                  <c:v>44246</c:v>
                </c:pt>
                <c:pt idx="16">
                  <c:v>44245</c:v>
                </c:pt>
                <c:pt idx="17">
                  <c:v>44244</c:v>
                </c:pt>
                <c:pt idx="18">
                  <c:v>44243</c:v>
                </c:pt>
                <c:pt idx="19">
                  <c:v>44239</c:v>
                </c:pt>
                <c:pt idx="20">
                  <c:v>44238</c:v>
                </c:pt>
                <c:pt idx="21">
                  <c:v>44237</c:v>
                </c:pt>
                <c:pt idx="22">
                  <c:v>44236</c:v>
                </c:pt>
                <c:pt idx="23">
                  <c:v>44235</c:v>
                </c:pt>
                <c:pt idx="24">
                  <c:v>44232</c:v>
                </c:pt>
                <c:pt idx="25">
                  <c:v>44231</c:v>
                </c:pt>
                <c:pt idx="26">
                  <c:v>44230</c:v>
                </c:pt>
                <c:pt idx="27">
                  <c:v>44229</c:v>
                </c:pt>
                <c:pt idx="28">
                  <c:v>44228</c:v>
                </c:pt>
                <c:pt idx="29">
                  <c:v>44225</c:v>
                </c:pt>
                <c:pt idx="30">
                  <c:v>44224</c:v>
                </c:pt>
                <c:pt idx="31">
                  <c:v>44223</c:v>
                </c:pt>
                <c:pt idx="32">
                  <c:v>44222</c:v>
                </c:pt>
                <c:pt idx="33">
                  <c:v>44221</c:v>
                </c:pt>
                <c:pt idx="34">
                  <c:v>44218</c:v>
                </c:pt>
                <c:pt idx="35">
                  <c:v>44217</c:v>
                </c:pt>
                <c:pt idx="36">
                  <c:v>44216</c:v>
                </c:pt>
                <c:pt idx="37">
                  <c:v>44215</c:v>
                </c:pt>
                <c:pt idx="38">
                  <c:v>44211</c:v>
                </c:pt>
                <c:pt idx="39">
                  <c:v>44210</c:v>
                </c:pt>
                <c:pt idx="40">
                  <c:v>44209</c:v>
                </c:pt>
                <c:pt idx="41">
                  <c:v>44208</c:v>
                </c:pt>
                <c:pt idx="42">
                  <c:v>44207</c:v>
                </c:pt>
                <c:pt idx="43">
                  <c:v>44204</c:v>
                </c:pt>
                <c:pt idx="44">
                  <c:v>44203</c:v>
                </c:pt>
                <c:pt idx="45">
                  <c:v>44202</c:v>
                </c:pt>
                <c:pt idx="46">
                  <c:v>44201</c:v>
                </c:pt>
                <c:pt idx="47">
                  <c:v>44200</c:v>
                </c:pt>
                <c:pt idx="48">
                  <c:v>44196</c:v>
                </c:pt>
                <c:pt idx="49">
                  <c:v>44195</c:v>
                </c:pt>
                <c:pt idx="50">
                  <c:v>44194</c:v>
                </c:pt>
                <c:pt idx="51">
                  <c:v>44193</c:v>
                </c:pt>
                <c:pt idx="52">
                  <c:v>44189</c:v>
                </c:pt>
                <c:pt idx="53">
                  <c:v>44188</c:v>
                </c:pt>
                <c:pt idx="54">
                  <c:v>44187</c:v>
                </c:pt>
                <c:pt idx="55">
                  <c:v>44186</c:v>
                </c:pt>
                <c:pt idx="56">
                  <c:v>44183</c:v>
                </c:pt>
                <c:pt idx="57">
                  <c:v>44182</c:v>
                </c:pt>
                <c:pt idx="58">
                  <c:v>44181</c:v>
                </c:pt>
                <c:pt idx="59">
                  <c:v>44180</c:v>
                </c:pt>
                <c:pt idx="60">
                  <c:v>44179</c:v>
                </c:pt>
                <c:pt idx="61">
                  <c:v>44176</c:v>
                </c:pt>
                <c:pt idx="62">
                  <c:v>44175</c:v>
                </c:pt>
                <c:pt idx="63">
                  <c:v>44174</c:v>
                </c:pt>
                <c:pt idx="64">
                  <c:v>44173</c:v>
                </c:pt>
                <c:pt idx="65">
                  <c:v>44172</c:v>
                </c:pt>
                <c:pt idx="66">
                  <c:v>44169</c:v>
                </c:pt>
                <c:pt idx="67">
                  <c:v>44168</c:v>
                </c:pt>
                <c:pt idx="68">
                  <c:v>44167</c:v>
                </c:pt>
                <c:pt idx="69">
                  <c:v>44166</c:v>
                </c:pt>
                <c:pt idx="70">
                  <c:v>44165</c:v>
                </c:pt>
                <c:pt idx="71">
                  <c:v>44162</c:v>
                </c:pt>
                <c:pt idx="72">
                  <c:v>44160</c:v>
                </c:pt>
                <c:pt idx="73">
                  <c:v>44159</c:v>
                </c:pt>
                <c:pt idx="74">
                  <c:v>44158</c:v>
                </c:pt>
                <c:pt idx="75">
                  <c:v>44155</c:v>
                </c:pt>
                <c:pt idx="76">
                  <c:v>44154</c:v>
                </c:pt>
                <c:pt idx="77">
                  <c:v>44153</c:v>
                </c:pt>
                <c:pt idx="78">
                  <c:v>44152</c:v>
                </c:pt>
                <c:pt idx="79">
                  <c:v>44151</c:v>
                </c:pt>
                <c:pt idx="80">
                  <c:v>44148</c:v>
                </c:pt>
                <c:pt idx="81">
                  <c:v>44147</c:v>
                </c:pt>
                <c:pt idx="82">
                  <c:v>44146</c:v>
                </c:pt>
                <c:pt idx="83">
                  <c:v>44145</c:v>
                </c:pt>
                <c:pt idx="84">
                  <c:v>44144</c:v>
                </c:pt>
                <c:pt idx="85">
                  <c:v>44141</c:v>
                </c:pt>
                <c:pt idx="86">
                  <c:v>44140</c:v>
                </c:pt>
                <c:pt idx="87">
                  <c:v>44139</c:v>
                </c:pt>
                <c:pt idx="88">
                  <c:v>44138</c:v>
                </c:pt>
                <c:pt idx="89">
                  <c:v>44137</c:v>
                </c:pt>
                <c:pt idx="90">
                  <c:v>44134</c:v>
                </c:pt>
                <c:pt idx="91">
                  <c:v>44133</c:v>
                </c:pt>
                <c:pt idx="92">
                  <c:v>44132</c:v>
                </c:pt>
                <c:pt idx="93">
                  <c:v>44131</c:v>
                </c:pt>
                <c:pt idx="94">
                  <c:v>44130</c:v>
                </c:pt>
                <c:pt idx="95">
                  <c:v>44127</c:v>
                </c:pt>
                <c:pt idx="96">
                  <c:v>44126</c:v>
                </c:pt>
                <c:pt idx="97">
                  <c:v>44125</c:v>
                </c:pt>
                <c:pt idx="98">
                  <c:v>44124</c:v>
                </c:pt>
                <c:pt idx="99">
                  <c:v>44123</c:v>
                </c:pt>
                <c:pt idx="100">
                  <c:v>44120</c:v>
                </c:pt>
                <c:pt idx="101">
                  <c:v>44119</c:v>
                </c:pt>
                <c:pt idx="102">
                  <c:v>44118</c:v>
                </c:pt>
                <c:pt idx="103">
                  <c:v>44117</c:v>
                </c:pt>
                <c:pt idx="104">
                  <c:v>44116</c:v>
                </c:pt>
                <c:pt idx="105">
                  <c:v>44113</c:v>
                </c:pt>
                <c:pt idx="106">
                  <c:v>44112</c:v>
                </c:pt>
                <c:pt idx="107">
                  <c:v>44111</c:v>
                </c:pt>
                <c:pt idx="108">
                  <c:v>44110</c:v>
                </c:pt>
                <c:pt idx="109">
                  <c:v>44109</c:v>
                </c:pt>
                <c:pt idx="110">
                  <c:v>44106</c:v>
                </c:pt>
                <c:pt idx="111">
                  <c:v>44105</c:v>
                </c:pt>
                <c:pt idx="112">
                  <c:v>44104</c:v>
                </c:pt>
                <c:pt idx="113">
                  <c:v>44103</c:v>
                </c:pt>
                <c:pt idx="114">
                  <c:v>44102</c:v>
                </c:pt>
                <c:pt idx="115">
                  <c:v>44099</c:v>
                </c:pt>
                <c:pt idx="116">
                  <c:v>44098</c:v>
                </c:pt>
                <c:pt idx="117">
                  <c:v>44097</c:v>
                </c:pt>
                <c:pt idx="118">
                  <c:v>44096</c:v>
                </c:pt>
                <c:pt idx="119">
                  <c:v>44095</c:v>
                </c:pt>
                <c:pt idx="120">
                  <c:v>44092</c:v>
                </c:pt>
                <c:pt idx="121">
                  <c:v>44091</c:v>
                </c:pt>
                <c:pt idx="122">
                  <c:v>44090</c:v>
                </c:pt>
                <c:pt idx="123">
                  <c:v>44089</c:v>
                </c:pt>
                <c:pt idx="124">
                  <c:v>44088</c:v>
                </c:pt>
                <c:pt idx="125">
                  <c:v>44085</c:v>
                </c:pt>
                <c:pt idx="126">
                  <c:v>44084</c:v>
                </c:pt>
                <c:pt idx="127">
                  <c:v>44083</c:v>
                </c:pt>
                <c:pt idx="128">
                  <c:v>44082</c:v>
                </c:pt>
                <c:pt idx="129">
                  <c:v>44078</c:v>
                </c:pt>
                <c:pt idx="130">
                  <c:v>44077</c:v>
                </c:pt>
                <c:pt idx="131">
                  <c:v>44076</c:v>
                </c:pt>
                <c:pt idx="132">
                  <c:v>44075</c:v>
                </c:pt>
                <c:pt idx="133">
                  <c:v>44074</c:v>
                </c:pt>
                <c:pt idx="134">
                  <c:v>44071</c:v>
                </c:pt>
                <c:pt idx="135">
                  <c:v>44070</c:v>
                </c:pt>
                <c:pt idx="136">
                  <c:v>44069</c:v>
                </c:pt>
                <c:pt idx="137">
                  <c:v>44068</c:v>
                </c:pt>
                <c:pt idx="138">
                  <c:v>44067</c:v>
                </c:pt>
                <c:pt idx="139">
                  <c:v>44064</c:v>
                </c:pt>
                <c:pt idx="140">
                  <c:v>44063</c:v>
                </c:pt>
                <c:pt idx="141">
                  <c:v>44062</c:v>
                </c:pt>
                <c:pt idx="142">
                  <c:v>44061</c:v>
                </c:pt>
                <c:pt idx="143">
                  <c:v>44060</c:v>
                </c:pt>
                <c:pt idx="144">
                  <c:v>44057</c:v>
                </c:pt>
                <c:pt idx="145">
                  <c:v>44056</c:v>
                </c:pt>
                <c:pt idx="146">
                  <c:v>44055</c:v>
                </c:pt>
                <c:pt idx="147">
                  <c:v>44054</c:v>
                </c:pt>
                <c:pt idx="148">
                  <c:v>44053</c:v>
                </c:pt>
                <c:pt idx="149">
                  <c:v>44050</c:v>
                </c:pt>
                <c:pt idx="150">
                  <c:v>44049</c:v>
                </c:pt>
                <c:pt idx="151">
                  <c:v>44048</c:v>
                </c:pt>
                <c:pt idx="152">
                  <c:v>44047</c:v>
                </c:pt>
                <c:pt idx="153">
                  <c:v>44046</c:v>
                </c:pt>
                <c:pt idx="154">
                  <c:v>44043</c:v>
                </c:pt>
                <c:pt idx="155">
                  <c:v>44042</c:v>
                </c:pt>
                <c:pt idx="156">
                  <c:v>44041</c:v>
                </c:pt>
                <c:pt idx="157">
                  <c:v>44040</c:v>
                </c:pt>
                <c:pt idx="158">
                  <c:v>44039</c:v>
                </c:pt>
                <c:pt idx="159">
                  <c:v>44036</c:v>
                </c:pt>
                <c:pt idx="160">
                  <c:v>44035</c:v>
                </c:pt>
                <c:pt idx="161">
                  <c:v>44034</c:v>
                </c:pt>
                <c:pt idx="162">
                  <c:v>44033</c:v>
                </c:pt>
                <c:pt idx="163">
                  <c:v>44032</c:v>
                </c:pt>
                <c:pt idx="164">
                  <c:v>44029</c:v>
                </c:pt>
                <c:pt idx="165">
                  <c:v>44028</c:v>
                </c:pt>
                <c:pt idx="166">
                  <c:v>44027</c:v>
                </c:pt>
                <c:pt idx="167">
                  <c:v>44026</c:v>
                </c:pt>
                <c:pt idx="168">
                  <c:v>44025</c:v>
                </c:pt>
                <c:pt idx="169">
                  <c:v>44022</c:v>
                </c:pt>
                <c:pt idx="170">
                  <c:v>44021</c:v>
                </c:pt>
                <c:pt idx="171">
                  <c:v>44020</c:v>
                </c:pt>
                <c:pt idx="172">
                  <c:v>44019</c:v>
                </c:pt>
                <c:pt idx="173">
                  <c:v>44018</c:v>
                </c:pt>
                <c:pt idx="174">
                  <c:v>44014</c:v>
                </c:pt>
                <c:pt idx="175">
                  <c:v>44013</c:v>
                </c:pt>
                <c:pt idx="176">
                  <c:v>44012</c:v>
                </c:pt>
                <c:pt idx="177">
                  <c:v>44011</c:v>
                </c:pt>
                <c:pt idx="178">
                  <c:v>44008</c:v>
                </c:pt>
                <c:pt idx="179">
                  <c:v>44007</c:v>
                </c:pt>
                <c:pt idx="180">
                  <c:v>44006</c:v>
                </c:pt>
                <c:pt idx="181">
                  <c:v>44005</c:v>
                </c:pt>
                <c:pt idx="182">
                  <c:v>44004</c:v>
                </c:pt>
                <c:pt idx="183">
                  <c:v>44001</c:v>
                </c:pt>
                <c:pt idx="184">
                  <c:v>44000</c:v>
                </c:pt>
                <c:pt idx="185">
                  <c:v>43999</c:v>
                </c:pt>
                <c:pt idx="186">
                  <c:v>43998</c:v>
                </c:pt>
                <c:pt idx="187">
                  <c:v>43997</c:v>
                </c:pt>
                <c:pt idx="188">
                  <c:v>43994</c:v>
                </c:pt>
                <c:pt idx="189">
                  <c:v>43993</c:v>
                </c:pt>
                <c:pt idx="190">
                  <c:v>43992</c:v>
                </c:pt>
                <c:pt idx="191">
                  <c:v>43991</c:v>
                </c:pt>
                <c:pt idx="192">
                  <c:v>43990</c:v>
                </c:pt>
                <c:pt idx="193">
                  <c:v>43987</c:v>
                </c:pt>
                <c:pt idx="194">
                  <c:v>43986</c:v>
                </c:pt>
                <c:pt idx="195">
                  <c:v>43985</c:v>
                </c:pt>
                <c:pt idx="196">
                  <c:v>43984</c:v>
                </c:pt>
                <c:pt idx="197">
                  <c:v>43983</c:v>
                </c:pt>
                <c:pt idx="198">
                  <c:v>43980</c:v>
                </c:pt>
                <c:pt idx="199">
                  <c:v>43979</c:v>
                </c:pt>
                <c:pt idx="200">
                  <c:v>43978</c:v>
                </c:pt>
                <c:pt idx="201">
                  <c:v>43977</c:v>
                </c:pt>
                <c:pt idx="202">
                  <c:v>43973</c:v>
                </c:pt>
                <c:pt idx="203">
                  <c:v>43972</c:v>
                </c:pt>
                <c:pt idx="204">
                  <c:v>43971</c:v>
                </c:pt>
                <c:pt idx="205">
                  <c:v>43970</c:v>
                </c:pt>
                <c:pt idx="206">
                  <c:v>43969</c:v>
                </c:pt>
                <c:pt idx="207">
                  <c:v>43966</c:v>
                </c:pt>
                <c:pt idx="208">
                  <c:v>43965</c:v>
                </c:pt>
                <c:pt idx="209">
                  <c:v>43964</c:v>
                </c:pt>
                <c:pt idx="210">
                  <c:v>43963</c:v>
                </c:pt>
                <c:pt idx="211">
                  <c:v>43962</c:v>
                </c:pt>
                <c:pt idx="212">
                  <c:v>43959</c:v>
                </c:pt>
                <c:pt idx="213">
                  <c:v>43958</c:v>
                </c:pt>
                <c:pt idx="214">
                  <c:v>43957</c:v>
                </c:pt>
                <c:pt idx="215">
                  <c:v>43956</c:v>
                </c:pt>
                <c:pt idx="216">
                  <c:v>43955</c:v>
                </c:pt>
                <c:pt idx="217">
                  <c:v>43952</c:v>
                </c:pt>
                <c:pt idx="218">
                  <c:v>43951</c:v>
                </c:pt>
                <c:pt idx="219">
                  <c:v>43950</c:v>
                </c:pt>
                <c:pt idx="220">
                  <c:v>43949</c:v>
                </c:pt>
                <c:pt idx="221">
                  <c:v>43948</c:v>
                </c:pt>
                <c:pt idx="222">
                  <c:v>43945</c:v>
                </c:pt>
                <c:pt idx="223">
                  <c:v>43944</c:v>
                </c:pt>
                <c:pt idx="224">
                  <c:v>43943</c:v>
                </c:pt>
                <c:pt idx="225">
                  <c:v>43942</c:v>
                </c:pt>
                <c:pt idx="226">
                  <c:v>43941</c:v>
                </c:pt>
                <c:pt idx="227">
                  <c:v>43938</c:v>
                </c:pt>
                <c:pt idx="228">
                  <c:v>43937</c:v>
                </c:pt>
                <c:pt idx="229">
                  <c:v>43936</c:v>
                </c:pt>
                <c:pt idx="230">
                  <c:v>43935</c:v>
                </c:pt>
                <c:pt idx="231">
                  <c:v>43934</c:v>
                </c:pt>
                <c:pt idx="232">
                  <c:v>43930</c:v>
                </c:pt>
                <c:pt idx="233">
                  <c:v>43929</c:v>
                </c:pt>
                <c:pt idx="234">
                  <c:v>43928</c:v>
                </c:pt>
                <c:pt idx="235">
                  <c:v>43927</c:v>
                </c:pt>
                <c:pt idx="236">
                  <c:v>43924</c:v>
                </c:pt>
                <c:pt idx="237">
                  <c:v>43923</c:v>
                </c:pt>
                <c:pt idx="238">
                  <c:v>43922</c:v>
                </c:pt>
                <c:pt idx="239">
                  <c:v>43921</c:v>
                </c:pt>
                <c:pt idx="240">
                  <c:v>43920</c:v>
                </c:pt>
                <c:pt idx="241">
                  <c:v>43917</c:v>
                </c:pt>
                <c:pt idx="242">
                  <c:v>43916</c:v>
                </c:pt>
                <c:pt idx="243">
                  <c:v>43915</c:v>
                </c:pt>
                <c:pt idx="244">
                  <c:v>43914</c:v>
                </c:pt>
                <c:pt idx="245">
                  <c:v>43913</c:v>
                </c:pt>
                <c:pt idx="246">
                  <c:v>43910</c:v>
                </c:pt>
                <c:pt idx="247">
                  <c:v>43909</c:v>
                </c:pt>
                <c:pt idx="248">
                  <c:v>43908</c:v>
                </c:pt>
                <c:pt idx="249">
                  <c:v>43907</c:v>
                </c:pt>
                <c:pt idx="250">
                  <c:v>43906</c:v>
                </c:pt>
                <c:pt idx="251">
                  <c:v>43903</c:v>
                </c:pt>
              </c:numCache>
            </c:numRef>
          </c:xVal>
          <c:yVal>
            <c:numRef>
              <c:f>'Raw Data'!$F$2:$F$253</c:f>
              <c:numCache>
                <c:formatCode>General</c:formatCode>
                <c:ptCount val="252"/>
                <c:pt idx="0">
                  <c:v>197.16</c:v>
                </c:pt>
                <c:pt idx="1">
                  <c:v>196.75</c:v>
                </c:pt>
                <c:pt idx="2">
                  <c:v>195.06</c:v>
                </c:pt>
                <c:pt idx="3">
                  <c:v>194.51</c:v>
                </c:pt>
                <c:pt idx="4">
                  <c:v>201.91</c:v>
                </c:pt>
                <c:pt idx="5">
                  <c:v>189.99</c:v>
                </c:pt>
                <c:pt idx="6">
                  <c:v>188.03</c:v>
                </c:pt>
                <c:pt idx="7">
                  <c:v>192.26</c:v>
                </c:pt>
                <c:pt idx="8">
                  <c:v>193.94</c:v>
                </c:pt>
                <c:pt idx="9">
                  <c:v>194.98</c:v>
                </c:pt>
                <c:pt idx="10">
                  <c:v>189.04</c:v>
                </c:pt>
                <c:pt idx="11">
                  <c:v>190.98</c:v>
                </c:pt>
                <c:pt idx="12">
                  <c:v>197.51</c:v>
                </c:pt>
                <c:pt idx="13">
                  <c:v>197.09</c:v>
                </c:pt>
                <c:pt idx="14">
                  <c:v>191.76</c:v>
                </c:pt>
                <c:pt idx="15">
                  <c:v>183.65</c:v>
                </c:pt>
                <c:pt idx="16">
                  <c:v>183</c:v>
                </c:pt>
                <c:pt idx="17">
                  <c:v>186.44</c:v>
                </c:pt>
                <c:pt idx="18">
                  <c:v>186.35</c:v>
                </c:pt>
                <c:pt idx="19">
                  <c:v>187.67</c:v>
                </c:pt>
                <c:pt idx="20">
                  <c:v>190.91</c:v>
                </c:pt>
                <c:pt idx="21">
                  <c:v>189.63</c:v>
                </c:pt>
                <c:pt idx="22">
                  <c:v>188.21</c:v>
                </c:pt>
                <c:pt idx="23">
                  <c:v>190</c:v>
                </c:pt>
                <c:pt idx="24">
                  <c:v>181.16</c:v>
                </c:pt>
                <c:pt idx="25">
                  <c:v>180.23</c:v>
                </c:pt>
                <c:pt idx="26">
                  <c:v>176.43</c:v>
                </c:pt>
                <c:pt idx="27">
                  <c:v>176.96</c:v>
                </c:pt>
                <c:pt idx="28">
                  <c:v>170.97</c:v>
                </c:pt>
                <c:pt idx="29">
                  <c:v>168.17</c:v>
                </c:pt>
                <c:pt idx="30">
                  <c:v>171.88</c:v>
                </c:pt>
                <c:pt idx="31">
                  <c:v>163.03</c:v>
                </c:pt>
                <c:pt idx="32">
                  <c:v>169.56</c:v>
                </c:pt>
                <c:pt idx="33">
                  <c:v>171.89</c:v>
                </c:pt>
                <c:pt idx="34">
                  <c:v>172.78</c:v>
                </c:pt>
                <c:pt idx="35">
                  <c:v>171.28</c:v>
                </c:pt>
                <c:pt idx="36">
                  <c:v>173.64</c:v>
                </c:pt>
                <c:pt idx="37">
                  <c:v>172.26</c:v>
                </c:pt>
                <c:pt idx="38">
                  <c:v>171.44</c:v>
                </c:pt>
                <c:pt idx="39">
                  <c:v>173.43</c:v>
                </c:pt>
                <c:pt idx="40">
                  <c:v>176.12</c:v>
                </c:pt>
                <c:pt idx="41">
                  <c:v>175.99</c:v>
                </c:pt>
                <c:pt idx="42">
                  <c:v>179.09</c:v>
                </c:pt>
                <c:pt idx="43">
                  <c:v>178.69</c:v>
                </c:pt>
                <c:pt idx="44">
                  <c:v>178.58</c:v>
                </c:pt>
                <c:pt idx="45">
                  <c:v>179.12</c:v>
                </c:pt>
                <c:pt idx="46">
                  <c:v>178.44</c:v>
                </c:pt>
                <c:pt idx="47">
                  <c:v>177.68</c:v>
                </c:pt>
                <c:pt idx="48">
                  <c:v>181.18</c:v>
                </c:pt>
                <c:pt idx="49">
                  <c:v>181.17</c:v>
                </c:pt>
                <c:pt idx="50">
                  <c:v>177.3</c:v>
                </c:pt>
                <c:pt idx="51">
                  <c:v>178.86</c:v>
                </c:pt>
                <c:pt idx="52">
                  <c:v>173.73</c:v>
                </c:pt>
                <c:pt idx="53">
                  <c:v>173.55</c:v>
                </c:pt>
                <c:pt idx="54">
                  <c:v>170.45</c:v>
                </c:pt>
                <c:pt idx="55">
                  <c:v>170.69</c:v>
                </c:pt>
                <c:pt idx="56">
                  <c:v>172.89</c:v>
                </c:pt>
                <c:pt idx="57">
                  <c:v>173.55</c:v>
                </c:pt>
                <c:pt idx="58">
                  <c:v>173.12</c:v>
                </c:pt>
                <c:pt idx="59">
                  <c:v>173.94</c:v>
                </c:pt>
                <c:pt idx="60">
                  <c:v>169.3</c:v>
                </c:pt>
                <c:pt idx="61">
                  <c:v>175.72</c:v>
                </c:pt>
                <c:pt idx="62">
                  <c:v>154.69</c:v>
                </c:pt>
                <c:pt idx="63">
                  <c:v>154.43</c:v>
                </c:pt>
                <c:pt idx="64">
                  <c:v>153.72</c:v>
                </c:pt>
                <c:pt idx="65">
                  <c:v>153.68</c:v>
                </c:pt>
                <c:pt idx="66">
                  <c:v>154.13999999999999</c:v>
                </c:pt>
                <c:pt idx="67">
                  <c:v>153.24</c:v>
                </c:pt>
                <c:pt idx="68">
                  <c:v>153.61000000000001</c:v>
                </c:pt>
                <c:pt idx="69">
                  <c:v>149.44</c:v>
                </c:pt>
                <c:pt idx="70">
                  <c:v>148.01</c:v>
                </c:pt>
                <c:pt idx="71">
                  <c:v>147.13</c:v>
                </c:pt>
                <c:pt idx="72">
                  <c:v>149.09</c:v>
                </c:pt>
                <c:pt idx="73">
                  <c:v>151.49</c:v>
                </c:pt>
                <c:pt idx="74">
                  <c:v>145.97999999999999</c:v>
                </c:pt>
                <c:pt idx="75">
                  <c:v>141.07</c:v>
                </c:pt>
                <c:pt idx="76">
                  <c:v>141.72</c:v>
                </c:pt>
                <c:pt idx="77">
                  <c:v>143.9</c:v>
                </c:pt>
                <c:pt idx="78">
                  <c:v>144.5</c:v>
                </c:pt>
                <c:pt idx="79">
                  <c:v>144.66999999999999</c:v>
                </c:pt>
                <c:pt idx="80">
                  <c:v>138.36000000000001</c:v>
                </c:pt>
                <c:pt idx="81">
                  <c:v>135.52000000000001</c:v>
                </c:pt>
                <c:pt idx="82">
                  <c:v>137.82</c:v>
                </c:pt>
                <c:pt idx="83">
                  <c:v>142.11000000000001</c:v>
                </c:pt>
                <c:pt idx="84">
                  <c:v>142.59</c:v>
                </c:pt>
                <c:pt idx="85">
                  <c:v>127.46</c:v>
                </c:pt>
                <c:pt idx="86">
                  <c:v>126.96</c:v>
                </c:pt>
                <c:pt idx="87">
                  <c:v>125.07</c:v>
                </c:pt>
                <c:pt idx="88">
                  <c:v>124.02</c:v>
                </c:pt>
                <c:pt idx="89">
                  <c:v>120.13</c:v>
                </c:pt>
                <c:pt idx="90">
                  <c:v>121.25</c:v>
                </c:pt>
                <c:pt idx="91">
                  <c:v>121.54</c:v>
                </c:pt>
                <c:pt idx="92">
                  <c:v>118.47</c:v>
                </c:pt>
                <c:pt idx="93">
                  <c:v>123.31</c:v>
                </c:pt>
                <c:pt idx="94">
                  <c:v>124.06</c:v>
                </c:pt>
                <c:pt idx="95">
                  <c:v>128.35</c:v>
                </c:pt>
                <c:pt idx="96">
                  <c:v>127.56</c:v>
                </c:pt>
                <c:pt idx="97">
                  <c:v>126.63</c:v>
                </c:pt>
                <c:pt idx="98">
                  <c:v>124.95</c:v>
                </c:pt>
                <c:pt idx="99">
                  <c:v>124.23</c:v>
                </c:pt>
                <c:pt idx="100">
                  <c:v>126.81</c:v>
                </c:pt>
                <c:pt idx="101">
                  <c:v>127.36</c:v>
                </c:pt>
                <c:pt idx="102">
                  <c:v>126.59</c:v>
                </c:pt>
                <c:pt idx="103">
                  <c:v>128.96</c:v>
                </c:pt>
                <c:pt idx="104">
                  <c:v>124.97</c:v>
                </c:pt>
                <c:pt idx="105">
                  <c:v>124.98</c:v>
                </c:pt>
                <c:pt idx="106">
                  <c:v>123.09</c:v>
                </c:pt>
                <c:pt idx="107">
                  <c:v>122.91</c:v>
                </c:pt>
                <c:pt idx="108">
                  <c:v>120.93</c:v>
                </c:pt>
                <c:pt idx="109">
                  <c:v>123.37</c:v>
                </c:pt>
                <c:pt idx="110">
                  <c:v>122.55</c:v>
                </c:pt>
                <c:pt idx="111">
                  <c:v>123.31</c:v>
                </c:pt>
                <c:pt idx="112">
                  <c:v>124.08</c:v>
                </c:pt>
                <c:pt idx="113">
                  <c:v>125.4</c:v>
                </c:pt>
                <c:pt idx="114">
                  <c:v>125.99</c:v>
                </c:pt>
                <c:pt idx="115">
                  <c:v>124</c:v>
                </c:pt>
                <c:pt idx="116">
                  <c:v>122.49</c:v>
                </c:pt>
                <c:pt idx="117">
                  <c:v>123.28</c:v>
                </c:pt>
                <c:pt idx="118">
                  <c:v>127.21</c:v>
                </c:pt>
                <c:pt idx="119">
                  <c:v>125.41</c:v>
                </c:pt>
                <c:pt idx="120">
                  <c:v>128.63</c:v>
                </c:pt>
                <c:pt idx="121">
                  <c:v>130.22</c:v>
                </c:pt>
                <c:pt idx="122">
                  <c:v>132.09</c:v>
                </c:pt>
                <c:pt idx="123">
                  <c:v>131.24</c:v>
                </c:pt>
                <c:pt idx="124">
                  <c:v>131.25</c:v>
                </c:pt>
                <c:pt idx="125">
                  <c:v>131.75</c:v>
                </c:pt>
                <c:pt idx="126">
                  <c:v>133.22</c:v>
                </c:pt>
                <c:pt idx="127">
                  <c:v>133.36000000000001</c:v>
                </c:pt>
                <c:pt idx="128">
                  <c:v>134.19999999999999</c:v>
                </c:pt>
                <c:pt idx="129">
                  <c:v>131.99</c:v>
                </c:pt>
                <c:pt idx="130">
                  <c:v>133.24</c:v>
                </c:pt>
                <c:pt idx="131">
                  <c:v>135.38999999999999</c:v>
                </c:pt>
                <c:pt idx="132">
                  <c:v>133.55000000000001</c:v>
                </c:pt>
                <c:pt idx="133">
                  <c:v>131.87</c:v>
                </c:pt>
                <c:pt idx="134">
                  <c:v>135.54</c:v>
                </c:pt>
                <c:pt idx="135">
                  <c:v>133.72999999999999</c:v>
                </c:pt>
                <c:pt idx="136">
                  <c:v>132.18</c:v>
                </c:pt>
                <c:pt idx="137">
                  <c:v>129.79</c:v>
                </c:pt>
                <c:pt idx="138">
                  <c:v>130.69</c:v>
                </c:pt>
                <c:pt idx="139">
                  <c:v>127.44</c:v>
                </c:pt>
                <c:pt idx="140">
                  <c:v>128.12</c:v>
                </c:pt>
                <c:pt idx="141">
                  <c:v>127.77</c:v>
                </c:pt>
                <c:pt idx="142">
                  <c:v>128.91999999999999</c:v>
                </c:pt>
                <c:pt idx="143">
                  <c:v>129.37</c:v>
                </c:pt>
                <c:pt idx="144">
                  <c:v>130.53</c:v>
                </c:pt>
                <c:pt idx="145">
                  <c:v>130.96</c:v>
                </c:pt>
                <c:pt idx="146">
                  <c:v>131.79</c:v>
                </c:pt>
                <c:pt idx="147">
                  <c:v>130.49</c:v>
                </c:pt>
                <c:pt idx="148">
                  <c:v>128.79</c:v>
                </c:pt>
                <c:pt idx="149">
                  <c:v>129.93</c:v>
                </c:pt>
                <c:pt idx="150">
                  <c:v>130.82</c:v>
                </c:pt>
                <c:pt idx="151">
                  <c:v>127.61</c:v>
                </c:pt>
                <c:pt idx="152">
                  <c:v>117.29</c:v>
                </c:pt>
                <c:pt idx="153">
                  <c:v>116.35</c:v>
                </c:pt>
                <c:pt idx="154">
                  <c:v>116.94</c:v>
                </c:pt>
                <c:pt idx="155">
                  <c:v>115.66</c:v>
                </c:pt>
                <c:pt idx="156">
                  <c:v>115.61</c:v>
                </c:pt>
                <c:pt idx="157">
                  <c:v>116.18</c:v>
                </c:pt>
                <c:pt idx="158">
                  <c:v>116.31</c:v>
                </c:pt>
                <c:pt idx="159">
                  <c:v>117.61</c:v>
                </c:pt>
                <c:pt idx="160">
                  <c:v>118.12</c:v>
                </c:pt>
                <c:pt idx="161">
                  <c:v>119.03</c:v>
                </c:pt>
                <c:pt idx="162">
                  <c:v>118.62</c:v>
                </c:pt>
                <c:pt idx="163">
                  <c:v>117.79</c:v>
                </c:pt>
                <c:pt idx="164">
                  <c:v>118.65</c:v>
                </c:pt>
                <c:pt idx="165">
                  <c:v>119.43</c:v>
                </c:pt>
                <c:pt idx="166">
                  <c:v>120.9</c:v>
                </c:pt>
                <c:pt idx="167">
                  <c:v>118.66</c:v>
                </c:pt>
                <c:pt idx="168">
                  <c:v>116.22</c:v>
                </c:pt>
                <c:pt idx="169">
                  <c:v>119.34</c:v>
                </c:pt>
                <c:pt idx="170">
                  <c:v>116.81</c:v>
                </c:pt>
                <c:pt idx="171">
                  <c:v>116.66</c:v>
                </c:pt>
                <c:pt idx="172">
                  <c:v>113.63</c:v>
                </c:pt>
                <c:pt idx="173">
                  <c:v>114.43</c:v>
                </c:pt>
                <c:pt idx="174">
                  <c:v>112.18</c:v>
                </c:pt>
                <c:pt idx="175">
                  <c:v>113.01</c:v>
                </c:pt>
                <c:pt idx="176">
                  <c:v>111.51</c:v>
                </c:pt>
                <c:pt idx="177">
                  <c:v>111.52</c:v>
                </c:pt>
                <c:pt idx="178">
                  <c:v>109.1</c:v>
                </c:pt>
                <c:pt idx="179">
                  <c:v>111.36</c:v>
                </c:pt>
                <c:pt idx="180">
                  <c:v>112.07</c:v>
                </c:pt>
                <c:pt idx="181">
                  <c:v>116.59</c:v>
                </c:pt>
                <c:pt idx="182">
                  <c:v>115.92</c:v>
                </c:pt>
                <c:pt idx="183">
                  <c:v>114.35</c:v>
                </c:pt>
                <c:pt idx="184">
                  <c:v>118.37</c:v>
                </c:pt>
                <c:pt idx="185">
                  <c:v>117.65</c:v>
                </c:pt>
                <c:pt idx="186">
                  <c:v>118.44</c:v>
                </c:pt>
                <c:pt idx="187">
                  <c:v>117.08</c:v>
                </c:pt>
                <c:pt idx="188">
                  <c:v>115.49</c:v>
                </c:pt>
                <c:pt idx="189">
                  <c:v>112.64</c:v>
                </c:pt>
                <c:pt idx="190">
                  <c:v>122.18</c:v>
                </c:pt>
                <c:pt idx="191">
                  <c:v>123.89</c:v>
                </c:pt>
                <c:pt idx="192">
                  <c:v>127.28</c:v>
                </c:pt>
                <c:pt idx="193">
                  <c:v>124.82</c:v>
                </c:pt>
                <c:pt idx="194">
                  <c:v>123.69</c:v>
                </c:pt>
                <c:pt idx="195">
                  <c:v>122.18</c:v>
                </c:pt>
                <c:pt idx="196">
                  <c:v>118.75</c:v>
                </c:pt>
                <c:pt idx="197">
                  <c:v>118.77</c:v>
                </c:pt>
                <c:pt idx="198">
                  <c:v>117.3</c:v>
                </c:pt>
                <c:pt idx="199">
                  <c:v>116.75</c:v>
                </c:pt>
                <c:pt idx="200">
                  <c:v>121.53</c:v>
                </c:pt>
                <c:pt idx="201">
                  <c:v>120.95</c:v>
                </c:pt>
                <c:pt idx="202">
                  <c:v>118.02</c:v>
                </c:pt>
                <c:pt idx="203">
                  <c:v>117.83</c:v>
                </c:pt>
                <c:pt idx="204">
                  <c:v>119.92</c:v>
                </c:pt>
                <c:pt idx="205">
                  <c:v>114.37</c:v>
                </c:pt>
                <c:pt idx="206">
                  <c:v>116.85</c:v>
                </c:pt>
                <c:pt idx="207">
                  <c:v>109.05</c:v>
                </c:pt>
                <c:pt idx="208">
                  <c:v>105.91</c:v>
                </c:pt>
                <c:pt idx="209">
                  <c:v>102.92</c:v>
                </c:pt>
                <c:pt idx="210">
                  <c:v>104.56</c:v>
                </c:pt>
                <c:pt idx="211">
                  <c:v>107.77</c:v>
                </c:pt>
                <c:pt idx="212">
                  <c:v>109.16</c:v>
                </c:pt>
                <c:pt idx="213">
                  <c:v>105.57</c:v>
                </c:pt>
                <c:pt idx="214">
                  <c:v>100.88</c:v>
                </c:pt>
                <c:pt idx="215">
                  <c:v>101.06</c:v>
                </c:pt>
                <c:pt idx="216">
                  <c:v>103.18</c:v>
                </c:pt>
                <c:pt idx="217">
                  <c:v>105.5</c:v>
                </c:pt>
                <c:pt idx="218">
                  <c:v>108.15</c:v>
                </c:pt>
                <c:pt idx="219">
                  <c:v>112.25</c:v>
                </c:pt>
                <c:pt idx="220">
                  <c:v>106.21</c:v>
                </c:pt>
                <c:pt idx="221">
                  <c:v>106.06</c:v>
                </c:pt>
                <c:pt idx="222">
                  <c:v>101.19</c:v>
                </c:pt>
                <c:pt idx="223">
                  <c:v>101</c:v>
                </c:pt>
                <c:pt idx="224">
                  <c:v>100.99</c:v>
                </c:pt>
                <c:pt idx="225">
                  <c:v>100.54</c:v>
                </c:pt>
                <c:pt idx="226">
                  <c:v>102.26</c:v>
                </c:pt>
                <c:pt idx="227">
                  <c:v>106.63</c:v>
                </c:pt>
                <c:pt idx="228">
                  <c:v>102.02</c:v>
                </c:pt>
                <c:pt idx="229">
                  <c:v>103.37</c:v>
                </c:pt>
                <c:pt idx="230">
                  <c:v>106.03</c:v>
                </c:pt>
                <c:pt idx="231">
                  <c:v>103.5</c:v>
                </c:pt>
                <c:pt idx="232">
                  <c:v>104.5</c:v>
                </c:pt>
                <c:pt idx="233">
                  <c:v>101.07</c:v>
                </c:pt>
                <c:pt idx="234">
                  <c:v>101.24</c:v>
                </c:pt>
                <c:pt idx="235">
                  <c:v>99.58</c:v>
                </c:pt>
                <c:pt idx="236">
                  <c:v>93.88</c:v>
                </c:pt>
                <c:pt idx="237">
                  <c:v>96.97</c:v>
                </c:pt>
                <c:pt idx="238">
                  <c:v>94.92</c:v>
                </c:pt>
                <c:pt idx="239">
                  <c:v>96.6</c:v>
                </c:pt>
                <c:pt idx="240">
                  <c:v>99.8</c:v>
                </c:pt>
                <c:pt idx="241">
                  <c:v>96.4</c:v>
                </c:pt>
                <c:pt idx="242">
                  <c:v>105.36</c:v>
                </c:pt>
                <c:pt idx="243">
                  <c:v>100.73</c:v>
                </c:pt>
                <c:pt idx="244">
                  <c:v>98.12</c:v>
                </c:pt>
                <c:pt idx="245">
                  <c:v>85.76</c:v>
                </c:pt>
                <c:pt idx="246">
                  <c:v>85.98</c:v>
                </c:pt>
                <c:pt idx="247">
                  <c:v>94.93</c:v>
                </c:pt>
                <c:pt idx="248">
                  <c:v>88.8</c:v>
                </c:pt>
                <c:pt idx="249">
                  <c:v>93.53</c:v>
                </c:pt>
                <c:pt idx="250">
                  <c:v>95.01</c:v>
                </c:pt>
                <c:pt idx="251">
                  <c:v>102.52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D71-4A66-A079-E0D2FE9B2DB4}"/>
            </c:ext>
          </c:extLst>
        </c:ser>
        <c:ser>
          <c:idx val="1"/>
          <c:order val="1"/>
          <c:tx>
            <c:v>50-day Moving Average</c:v>
          </c:tx>
          <c:spPr>
            <a:ln>
              <a:solidFill>
                <a:srgbClr val="660000"/>
              </a:solidFill>
              <a:prstDash val="sysDot"/>
            </a:ln>
          </c:spPr>
          <c:marker>
            <c:symbol val="none"/>
          </c:marker>
          <c:xVal>
            <c:numRef>
              <c:f>'Raw Data'!$A$2:$A$204</c:f>
              <c:numCache>
                <c:formatCode>m/d/yyyy</c:formatCode>
                <c:ptCount val="203"/>
                <c:pt idx="0">
                  <c:v>44267</c:v>
                </c:pt>
                <c:pt idx="1">
                  <c:v>44266</c:v>
                </c:pt>
                <c:pt idx="2">
                  <c:v>44265</c:v>
                </c:pt>
                <c:pt idx="3">
                  <c:v>44264</c:v>
                </c:pt>
                <c:pt idx="4">
                  <c:v>44263</c:v>
                </c:pt>
                <c:pt idx="5">
                  <c:v>44260</c:v>
                </c:pt>
                <c:pt idx="6">
                  <c:v>44259</c:v>
                </c:pt>
                <c:pt idx="7">
                  <c:v>44258</c:v>
                </c:pt>
                <c:pt idx="8">
                  <c:v>44257</c:v>
                </c:pt>
                <c:pt idx="9">
                  <c:v>44256</c:v>
                </c:pt>
                <c:pt idx="10">
                  <c:v>44253</c:v>
                </c:pt>
                <c:pt idx="11">
                  <c:v>44252</c:v>
                </c:pt>
                <c:pt idx="12">
                  <c:v>44251</c:v>
                </c:pt>
                <c:pt idx="13">
                  <c:v>44250</c:v>
                </c:pt>
                <c:pt idx="14">
                  <c:v>44249</c:v>
                </c:pt>
                <c:pt idx="15">
                  <c:v>44246</c:v>
                </c:pt>
                <c:pt idx="16">
                  <c:v>44245</c:v>
                </c:pt>
                <c:pt idx="17">
                  <c:v>44244</c:v>
                </c:pt>
                <c:pt idx="18">
                  <c:v>44243</c:v>
                </c:pt>
                <c:pt idx="19">
                  <c:v>44239</c:v>
                </c:pt>
                <c:pt idx="20">
                  <c:v>44238</c:v>
                </c:pt>
                <c:pt idx="21">
                  <c:v>44237</c:v>
                </c:pt>
                <c:pt idx="22">
                  <c:v>44236</c:v>
                </c:pt>
                <c:pt idx="23">
                  <c:v>44235</c:v>
                </c:pt>
                <c:pt idx="24">
                  <c:v>44232</c:v>
                </c:pt>
                <c:pt idx="25">
                  <c:v>44231</c:v>
                </c:pt>
                <c:pt idx="26">
                  <c:v>44230</c:v>
                </c:pt>
                <c:pt idx="27">
                  <c:v>44229</c:v>
                </c:pt>
                <c:pt idx="28">
                  <c:v>44228</c:v>
                </c:pt>
                <c:pt idx="29">
                  <c:v>44225</c:v>
                </c:pt>
                <c:pt idx="30">
                  <c:v>44224</c:v>
                </c:pt>
                <c:pt idx="31">
                  <c:v>44223</c:v>
                </c:pt>
                <c:pt idx="32">
                  <c:v>44222</c:v>
                </c:pt>
                <c:pt idx="33">
                  <c:v>44221</c:v>
                </c:pt>
                <c:pt idx="34">
                  <c:v>44218</c:v>
                </c:pt>
                <c:pt idx="35">
                  <c:v>44217</c:v>
                </c:pt>
                <c:pt idx="36">
                  <c:v>44216</c:v>
                </c:pt>
                <c:pt idx="37">
                  <c:v>44215</c:v>
                </c:pt>
                <c:pt idx="38">
                  <c:v>44211</c:v>
                </c:pt>
                <c:pt idx="39">
                  <c:v>44210</c:v>
                </c:pt>
                <c:pt idx="40">
                  <c:v>44209</c:v>
                </c:pt>
                <c:pt idx="41">
                  <c:v>44208</c:v>
                </c:pt>
                <c:pt idx="42">
                  <c:v>44207</c:v>
                </c:pt>
                <c:pt idx="43">
                  <c:v>44204</c:v>
                </c:pt>
                <c:pt idx="44">
                  <c:v>44203</c:v>
                </c:pt>
                <c:pt idx="45">
                  <c:v>44202</c:v>
                </c:pt>
                <c:pt idx="46">
                  <c:v>44201</c:v>
                </c:pt>
                <c:pt idx="47">
                  <c:v>44200</c:v>
                </c:pt>
                <c:pt idx="48">
                  <c:v>44196</c:v>
                </c:pt>
                <c:pt idx="49">
                  <c:v>44195</c:v>
                </c:pt>
                <c:pt idx="50">
                  <c:v>44194</c:v>
                </c:pt>
                <c:pt idx="51">
                  <c:v>44193</c:v>
                </c:pt>
                <c:pt idx="52">
                  <c:v>44189</c:v>
                </c:pt>
                <c:pt idx="53">
                  <c:v>44188</c:v>
                </c:pt>
                <c:pt idx="54">
                  <c:v>44187</c:v>
                </c:pt>
                <c:pt idx="55">
                  <c:v>44186</c:v>
                </c:pt>
                <c:pt idx="56">
                  <c:v>44183</c:v>
                </c:pt>
                <c:pt idx="57">
                  <c:v>44182</c:v>
                </c:pt>
                <c:pt idx="58">
                  <c:v>44181</c:v>
                </c:pt>
                <c:pt idx="59">
                  <c:v>44180</c:v>
                </c:pt>
                <c:pt idx="60">
                  <c:v>44179</c:v>
                </c:pt>
                <c:pt idx="61">
                  <c:v>44176</c:v>
                </c:pt>
                <c:pt idx="62">
                  <c:v>44175</c:v>
                </c:pt>
                <c:pt idx="63">
                  <c:v>44174</c:v>
                </c:pt>
                <c:pt idx="64">
                  <c:v>44173</c:v>
                </c:pt>
                <c:pt idx="65">
                  <c:v>44172</c:v>
                </c:pt>
                <c:pt idx="66">
                  <c:v>44169</c:v>
                </c:pt>
                <c:pt idx="67">
                  <c:v>44168</c:v>
                </c:pt>
                <c:pt idx="68">
                  <c:v>44167</c:v>
                </c:pt>
                <c:pt idx="69">
                  <c:v>44166</c:v>
                </c:pt>
                <c:pt idx="70">
                  <c:v>44165</c:v>
                </c:pt>
                <c:pt idx="71">
                  <c:v>44162</c:v>
                </c:pt>
                <c:pt idx="72">
                  <c:v>44160</c:v>
                </c:pt>
                <c:pt idx="73">
                  <c:v>44159</c:v>
                </c:pt>
                <c:pt idx="74">
                  <c:v>44158</c:v>
                </c:pt>
                <c:pt idx="75">
                  <c:v>44155</c:v>
                </c:pt>
                <c:pt idx="76">
                  <c:v>44154</c:v>
                </c:pt>
                <c:pt idx="77">
                  <c:v>44153</c:v>
                </c:pt>
                <c:pt idx="78">
                  <c:v>44152</c:v>
                </c:pt>
                <c:pt idx="79">
                  <c:v>44151</c:v>
                </c:pt>
                <c:pt idx="80">
                  <c:v>44148</c:v>
                </c:pt>
                <c:pt idx="81">
                  <c:v>44147</c:v>
                </c:pt>
                <c:pt idx="82">
                  <c:v>44146</c:v>
                </c:pt>
                <c:pt idx="83">
                  <c:v>44145</c:v>
                </c:pt>
                <c:pt idx="84">
                  <c:v>44144</c:v>
                </c:pt>
                <c:pt idx="85">
                  <c:v>44141</c:v>
                </c:pt>
                <c:pt idx="86">
                  <c:v>44140</c:v>
                </c:pt>
                <c:pt idx="87">
                  <c:v>44139</c:v>
                </c:pt>
                <c:pt idx="88">
                  <c:v>44138</c:v>
                </c:pt>
                <c:pt idx="89">
                  <c:v>44137</c:v>
                </c:pt>
                <c:pt idx="90">
                  <c:v>44134</c:v>
                </c:pt>
                <c:pt idx="91">
                  <c:v>44133</c:v>
                </c:pt>
                <c:pt idx="92">
                  <c:v>44132</c:v>
                </c:pt>
                <c:pt idx="93">
                  <c:v>44131</c:v>
                </c:pt>
                <c:pt idx="94">
                  <c:v>44130</c:v>
                </c:pt>
                <c:pt idx="95">
                  <c:v>44127</c:v>
                </c:pt>
                <c:pt idx="96">
                  <c:v>44126</c:v>
                </c:pt>
                <c:pt idx="97">
                  <c:v>44125</c:v>
                </c:pt>
                <c:pt idx="98">
                  <c:v>44124</c:v>
                </c:pt>
                <c:pt idx="99">
                  <c:v>44123</c:v>
                </c:pt>
                <c:pt idx="100">
                  <c:v>44120</c:v>
                </c:pt>
                <c:pt idx="101">
                  <c:v>44119</c:v>
                </c:pt>
                <c:pt idx="102">
                  <c:v>44118</c:v>
                </c:pt>
                <c:pt idx="103">
                  <c:v>44117</c:v>
                </c:pt>
                <c:pt idx="104">
                  <c:v>44116</c:v>
                </c:pt>
                <c:pt idx="105">
                  <c:v>44113</c:v>
                </c:pt>
                <c:pt idx="106">
                  <c:v>44112</c:v>
                </c:pt>
                <c:pt idx="107">
                  <c:v>44111</c:v>
                </c:pt>
                <c:pt idx="108">
                  <c:v>44110</c:v>
                </c:pt>
                <c:pt idx="109">
                  <c:v>44109</c:v>
                </c:pt>
                <c:pt idx="110">
                  <c:v>44106</c:v>
                </c:pt>
                <c:pt idx="111">
                  <c:v>44105</c:v>
                </c:pt>
                <c:pt idx="112">
                  <c:v>44104</c:v>
                </c:pt>
                <c:pt idx="113">
                  <c:v>44103</c:v>
                </c:pt>
                <c:pt idx="114">
                  <c:v>44102</c:v>
                </c:pt>
                <c:pt idx="115">
                  <c:v>44099</c:v>
                </c:pt>
                <c:pt idx="116">
                  <c:v>44098</c:v>
                </c:pt>
                <c:pt idx="117">
                  <c:v>44097</c:v>
                </c:pt>
                <c:pt idx="118">
                  <c:v>44096</c:v>
                </c:pt>
                <c:pt idx="119">
                  <c:v>44095</c:v>
                </c:pt>
                <c:pt idx="120">
                  <c:v>44092</c:v>
                </c:pt>
                <c:pt idx="121">
                  <c:v>44091</c:v>
                </c:pt>
                <c:pt idx="122">
                  <c:v>44090</c:v>
                </c:pt>
                <c:pt idx="123">
                  <c:v>44089</c:v>
                </c:pt>
                <c:pt idx="124">
                  <c:v>44088</c:v>
                </c:pt>
                <c:pt idx="125">
                  <c:v>44085</c:v>
                </c:pt>
                <c:pt idx="126">
                  <c:v>44084</c:v>
                </c:pt>
                <c:pt idx="127">
                  <c:v>44083</c:v>
                </c:pt>
                <c:pt idx="128">
                  <c:v>44082</c:v>
                </c:pt>
                <c:pt idx="129">
                  <c:v>44078</c:v>
                </c:pt>
                <c:pt idx="130">
                  <c:v>44077</c:v>
                </c:pt>
                <c:pt idx="131">
                  <c:v>44076</c:v>
                </c:pt>
                <c:pt idx="132">
                  <c:v>44075</c:v>
                </c:pt>
                <c:pt idx="133">
                  <c:v>44074</c:v>
                </c:pt>
                <c:pt idx="134">
                  <c:v>44071</c:v>
                </c:pt>
                <c:pt idx="135">
                  <c:v>44070</c:v>
                </c:pt>
                <c:pt idx="136">
                  <c:v>44069</c:v>
                </c:pt>
                <c:pt idx="137">
                  <c:v>44068</c:v>
                </c:pt>
                <c:pt idx="138">
                  <c:v>44067</c:v>
                </c:pt>
                <c:pt idx="139">
                  <c:v>44064</c:v>
                </c:pt>
                <c:pt idx="140">
                  <c:v>44063</c:v>
                </c:pt>
                <c:pt idx="141">
                  <c:v>44062</c:v>
                </c:pt>
                <c:pt idx="142">
                  <c:v>44061</c:v>
                </c:pt>
                <c:pt idx="143">
                  <c:v>44060</c:v>
                </c:pt>
                <c:pt idx="144">
                  <c:v>44057</c:v>
                </c:pt>
                <c:pt idx="145">
                  <c:v>44056</c:v>
                </c:pt>
                <c:pt idx="146">
                  <c:v>44055</c:v>
                </c:pt>
                <c:pt idx="147">
                  <c:v>44054</c:v>
                </c:pt>
                <c:pt idx="148">
                  <c:v>44053</c:v>
                </c:pt>
                <c:pt idx="149">
                  <c:v>44050</c:v>
                </c:pt>
                <c:pt idx="150">
                  <c:v>44049</c:v>
                </c:pt>
                <c:pt idx="151">
                  <c:v>44048</c:v>
                </c:pt>
                <c:pt idx="152">
                  <c:v>44047</c:v>
                </c:pt>
                <c:pt idx="153">
                  <c:v>44046</c:v>
                </c:pt>
                <c:pt idx="154">
                  <c:v>44043</c:v>
                </c:pt>
                <c:pt idx="155">
                  <c:v>44042</c:v>
                </c:pt>
                <c:pt idx="156">
                  <c:v>44041</c:v>
                </c:pt>
                <c:pt idx="157">
                  <c:v>44040</c:v>
                </c:pt>
                <c:pt idx="158">
                  <c:v>44039</c:v>
                </c:pt>
                <c:pt idx="159">
                  <c:v>44036</c:v>
                </c:pt>
                <c:pt idx="160">
                  <c:v>44035</c:v>
                </c:pt>
                <c:pt idx="161">
                  <c:v>44034</c:v>
                </c:pt>
                <c:pt idx="162">
                  <c:v>44033</c:v>
                </c:pt>
                <c:pt idx="163">
                  <c:v>44032</c:v>
                </c:pt>
                <c:pt idx="164">
                  <c:v>44029</c:v>
                </c:pt>
                <c:pt idx="165">
                  <c:v>44028</c:v>
                </c:pt>
                <c:pt idx="166">
                  <c:v>44027</c:v>
                </c:pt>
                <c:pt idx="167">
                  <c:v>44026</c:v>
                </c:pt>
                <c:pt idx="168">
                  <c:v>44025</c:v>
                </c:pt>
                <c:pt idx="169">
                  <c:v>44022</c:v>
                </c:pt>
                <c:pt idx="170">
                  <c:v>44021</c:v>
                </c:pt>
                <c:pt idx="171">
                  <c:v>44020</c:v>
                </c:pt>
                <c:pt idx="172">
                  <c:v>44019</c:v>
                </c:pt>
                <c:pt idx="173">
                  <c:v>44018</c:v>
                </c:pt>
                <c:pt idx="174">
                  <c:v>44014</c:v>
                </c:pt>
                <c:pt idx="175">
                  <c:v>44013</c:v>
                </c:pt>
                <c:pt idx="176">
                  <c:v>44012</c:v>
                </c:pt>
                <c:pt idx="177">
                  <c:v>44011</c:v>
                </c:pt>
                <c:pt idx="178">
                  <c:v>44008</c:v>
                </c:pt>
                <c:pt idx="179">
                  <c:v>44007</c:v>
                </c:pt>
                <c:pt idx="180">
                  <c:v>44006</c:v>
                </c:pt>
                <c:pt idx="181">
                  <c:v>44005</c:v>
                </c:pt>
                <c:pt idx="182">
                  <c:v>44004</c:v>
                </c:pt>
                <c:pt idx="183">
                  <c:v>44001</c:v>
                </c:pt>
                <c:pt idx="184">
                  <c:v>44000</c:v>
                </c:pt>
                <c:pt idx="185">
                  <c:v>43999</c:v>
                </c:pt>
                <c:pt idx="186">
                  <c:v>43998</c:v>
                </c:pt>
                <c:pt idx="187">
                  <c:v>43997</c:v>
                </c:pt>
                <c:pt idx="188">
                  <c:v>43994</c:v>
                </c:pt>
                <c:pt idx="189">
                  <c:v>43993</c:v>
                </c:pt>
                <c:pt idx="190">
                  <c:v>43992</c:v>
                </c:pt>
                <c:pt idx="191">
                  <c:v>43991</c:v>
                </c:pt>
                <c:pt idx="192">
                  <c:v>43990</c:v>
                </c:pt>
                <c:pt idx="193">
                  <c:v>43987</c:v>
                </c:pt>
                <c:pt idx="194">
                  <c:v>43986</c:v>
                </c:pt>
                <c:pt idx="195">
                  <c:v>43985</c:v>
                </c:pt>
                <c:pt idx="196">
                  <c:v>43984</c:v>
                </c:pt>
                <c:pt idx="197">
                  <c:v>43983</c:v>
                </c:pt>
                <c:pt idx="198">
                  <c:v>43980</c:v>
                </c:pt>
                <c:pt idx="199">
                  <c:v>43979</c:v>
                </c:pt>
                <c:pt idx="200">
                  <c:v>43978</c:v>
                </c:pt>
                <c:pt idx="201">
                  <c:v>43977</c:v>
                </c:pt>
                <c:pt idx="202">
                  <c:v>43973</c:v>
                </c:pt>
              </c:numCache>
            </c:numRef>
          </c:xVal>
          <c:yVal>
            <c:numRef>
              <c:f>'Raw Data'!$H$2:$H$204</c:f>
              <c:numCache>
                <c:formatCode>General</c:formatCode>
                <c:ptCount val="203"/>
                <c:pt idx="0">
                  <c:v>182.96000000000004</c:v>
                </c:pt>
                <c:pt idx="1">
                  <c:v>182.56280000000004</c:v>
                </c:pt>
                <c:pt idx="2">
                  <c:v>182.20500000000001</c:v>
                </c:pt>
                <c:pt idx="3">
                  <c:v>181.7784</c:v>
                </c:pt>
                <c:pt idx="4">
                  <c:v>181.35919999999999</c:v>
                </c:pt>
                <c:pt idx="5">
                  <c:v>180.73</c:v>
                </c:pt>
                <c:pt idx="6">
                  <c:v>180.34400000000002</c:v>
                </c:pt>
                <c:pt idx="7">
                  <c:v>180.0412</c:v>
                </c:pt>
                <c:pt idx="8">
                  <c:v>179.66699999999997</c:v>
                </c:pt>
                <c:pt idx="9">
                  <c:v>179.25060000000002</c:v>
                </c:pt>
                <c:pt idx="10">
                  <c:v>178.82980000000001</c:v>
                </c:pt>
                <c:pt idx="11">
                  <c:v>178.43499999999997</c:v>
                </c:pt>
                <c:pt idx="12">
                  <c:v>178.12979999999996</c:v>
                </c:pt>
                <c:pt idx="13">
                  <c:v>177.27339999999995</c:v>
                </c:pt>
                <c:pt idx="14">
                  <c:v>176.42019999999997</c:v>
                </c:pt>
                <c:pt idx="15">
                  <c:v>175.65939999999998</c:v>
                </c:pt>
                <c:pt idx="16">
                  <c:v>175.06</c:v>
                </c:pt>
                <c:pt idx="17">
                  <c:v>174.48279999999994</c:v>
                </c:pt>
                <c:pt idx="18">
                  <c:v>173.81879999999998</c:v>
                </c:pt>
                <c:pt idx="19">
                  <c:v>173.16399999999999</c:v>
                </c:pt>
                <c:pt idx="20">
                  <c:v>172.39940000000001</c:v>
                </c:pt>
                <c:pt idx="21">
                  <c:v>171.54140000000004</c:v>
                </c:pt>
                <c:pt idx="22">
                  <c:v>170.69139999999999</c:v>
                </c:pt>
                <c:pt idx="23">
                  <c:v>169.90899999999999</c:v>
                </c:pt>
                <c:pt idx="24">
                  <c:v>169.13879999999997</c:v>
                </c:pt>
                <c:pt idx="25">
                  <c:v>168.43519999999998</c:v>
                </c:pt>
                <c:pt idx="26">
                  <c:v>167.65199999999996</c:v>
                </c:pt>
                <c:pt idx="27">
                  <c:v>166.95779999999996</c:v>
                </c:pt>
                <c:pt idx="28">
                  <c:v>166.29659999999996</c:v>
                </c:pt>
                <c:pt idx="29">
                  <c:v>165.7672</c:v>
                </c:pt>
                <c:pt idx="30">
                  <c:v>165.29719999999998</c:v>
                </c:pt>
                <c:pt idx="31">
                  <c:v>164.6268</c:v>
                </c:pt>
                <c:pt idx="32">
                  <c:v>164.07659999999998</c:v>
                </c:pt>
                <c:pt idx="33">
                  <c:v>163.44179999999997</c:v>
                </c:pt>
                <c:pt idx="34">
                  <c:v>162.84619999999998</c:v>
                </c:pt>
                <c:pt idx="35">
                  <c:v>162.24239999999998</c:v>
                </c:pt>
                <c:pt idx="36">
                  <c:v>161.36599999999999</c:v>
                </c:pt>
                <c:pt idx="37">
                  <c:v>160.4324</c:v>
                </c:pt>
                <c:pt idx="38">
                  <c:v>159.48859999999999</c:v>
                </c:pt>
                <c:pt idx="39">
                  <c:v>158.5402</c:v>
                </c:pt>
                <c:pt idx="40">
                  <c:v>157.4742</c:v>
                </c:pt>
                <c:pt idx="41">
                  <c:v>156.37679999999997</c:v>
                </c:pt>
                <c:pt idx="42">
                  <c:v>155.28779999999998</c:v>
                </c:pt>
                <c:pt idx="43">
                  <c:v>154.07539999999997</c:v>
                </c:pt>
                <c:pt idx="44">
                  <c:v>152.96779999999998</c:v>
                </c:pt>
                <c:pt idx="45">
                  <c:v>151.87739999999999</c:v>
                </c:pt>
                <c:pt idx="46">
                  <c:v>150.86199999999999</c:v>
                </c:pt>
                <c:pt idx="47">
                  <c:v>149.84440000000004</c:v>
                </c:pt>
                <c:pt idx="48">
                  <c:v>148.82340000000002</c:v>
                </c:pt>
                <c:pt idx="49">
                  <c:v>147.69880000000003</c:v>
                </c:pt>
                <c:pt idx="50">
                  <c:v>146.56000000000003</c:v>
                </c:pt>
                <c:pt idx="51">
                  <c:v>145.55020000000005</c:v>
                </c:pt>
                <c:pt idx="52">
                  <c:v>144.52020000000005</c:v>
                </c:pt>
                <c:pt idx="53">
                  <c:v>143.57740000000004</c:v>
                </c:pt>
                <c:pt idx="54">
                  <c:v>142.68560000000005</c:v>
                </c:pt>
                <c:pt idx="55">
                  <c:v>141.77600000000007</c:v>
                </c:pt>
                <c:pt idx="56">
                  <c:v>140.86180000000004</c:v>
                </c:pt>
                <c:pt idx="57">
                  <c:v>139.86580000000006</c:v>
                </c:pt>
                <c:pt idx="58">
                  <c:v>138.85300000000004</c:v>
                </c:pt>
                <c:pt idx="59">
                  <c:v>137.80920000000006</c:v>
                </c:pt>
                <c:pt idx="60">
                  <c:v>136.79780000000005</c:v>
                </c:pt>
                <c:pt idx="61">
                  <c:v>135.86280000000005</c:v>
                </c:pt>
                <c:pt idx="62">
                  <c:v>134.81460000000007</c:v>
                </c:pt>
                <c:pt idx="63">
                  <c:v>134.20240000000004</c:v>
                </c:pt>
                <c:pt idx="64">
                  <c:v>133.62180000000004</c:v>
                </c:pt>
                <c:pt idx="65">
                  <c:v>133.06720000000004</c:v>
                </c:pt>
                <c:pt idx="66">
                  <c:v>132.47360000000003</c:v>
                </c:pt>
                <c:pt idx="67">
                  <c:v>131.84059999999999</c:v>
                </c:pt>
                <c:pt idx="68">
                  <c:v>131.2414</c:v>
                </c:pt>
                <c:pt idx="69">
                  <c:v>130.71339999999998</c:v>
                </c:pt>
                <c:pt idx="70">
                  <c:v>130.2328</c:v>
                </c:pt>
                <c:pt idx="71">
                  <c:v>129.84519999999998</c:v>
                </c:pt>
                <c:pt idx="72">
                  <c:v>129.50699999999998</c:v>
                </c:pt>
                <c:pt idx="73">
                  <c:v>129.167</c:v>
                </c:pt>
                <c:pt idx="74">
                  <c:v>128.762</c:v>
                </c:pt>
                <c:pt idx="75">
                  <c:v>128.46739999999997</c:v>
                </c:pt>
                <c:pt idx="76">
                  <c:v>128.28099999999998</c:v>
                </c:pt>
                <c:pt idx="77">
                  <c:v>128.11099999999999</c:v>
                </c:pt>
                <c:pt idx="78">
                  <c:v>127.90019999999998</c:v>
                </c:pt>
                <c:pt idx="79">
                  <c:v>127.69419999999998</c:v>
                </c:pt>
                <c:pt idx="80">
                  <c:v>127.44059999999998</c:v>
                </c:pt>
                <c:pt idx="81">
                  <c:v>127.33819999999996</c:v>
                </c:pt>
                <c:pt idx="82">
                  <c:v>127.33559999999997</c:v>
                </c:pt>
                <c:pt idx="83">
                  <c:v>127.25019999999999</c:v>
                </c:pt>
                <c:pt idx="84">
                  <c:v>127.04539999999999</c:v>
                </c:pt>
                <c:pt idx="85">
                  <c:v>126.90439999999998</c:v>
                </c:pt>
                <c:pt idx="86">
                  <c:v>127.02979999999998</c:v>
                </c:pt>
                <c:pt idx="87">
                  <c:v>127.13419999999998</c:v>
                </c:pt>
                <c:pt idx="88">
                  <c:v>127.22859999999999</c:v>
                </c:pt>
                <c:pt idx="89">
                  <c:v>127.36199999999997</c:v>
                </c:pt>
                <c:pt idx="90">
                  <c:v>127.50819999999995</c:v>
                </c:pt>
                <c:pt idx="91">
                  <c:v>127.64559999999996</c:v>
                </c:pt>
                <c:pt idx="92">
                  <c:v>127.77019999999997</c:v>
                </c:pt>
                <c:pt idx="93">
                  <c:v>127.97919999999998</c:v>
                </c:pt>
                <c:pt idx="94">
                  <c:v>128.10039999999998</c:v>
                </c:pt>
                <c:pt idx="95">
                  <c:v>128.22979999999998</c:v>
                </c:pt>
                <c:pt idx="96">
                  <c:v>128.28199999999998</c:v>
                </c:pt>
                <c:pt idx="97">
                  <c:v>128.36659999999995</c:v>
                </c:pt>
                <c:pt idx="98">
                  <c:v>128.44379999999998</c:v>
                </c:pt>
                <c:pt idx="99">
                  <c:v>128.52059999999997</c:v>
                </c:pt>
                <c:pt idx="100">
                  <c:v>128.63459999999995</c:v>
                </c:pt>
                <c:pt idx="101">
                  <c:v>128.71479999999997</c:v>
                </c:pt>
                <c:pt idx="102">
                  <c:v>128.71979999999996</c:v>
                </c:pt>
                <c:pt idx="103">
                  <c:v>128.53379999999996</c:v>
                </c:pt>
                <c:pt idx="104">
                  <c:v>128.28159999999997</c:v>
                </c:pt>
                <c:pt idx="105">
                  <c:v>128.12099999999998</c:v>
                </c:pt>
                <c:pt idx="106">
                  <c:v>127.93459999999996</c:v>
                </c:pt>
                <c:pt idx="107">
                  <c:v>127.78499999999994</c:v>
                </c:pt>
                <c:pt idx="108">
                  <c:v>127.65039999999995</c:v>
                </c:pt>
                <c:pt idx="109">
                  <c:v>127.55799999999999</c:v>
                </c:pt>
                <c:pt idx="110">
                  <c:v>127.44279999999998</c:v>
                </c:pt>
                <c:pt idx="111">
                  <c:v>127.35419999999996</c:v>
                </c:pt>
                <c:pt idx="112">
                  <c:v>127.26859999999995</c:v>
                </c:pt>
                <c:pt idx="113">
                  <c:v>127.15939999999995</c:v>
                </c:pt>
                <c:pt idx="114">
                  <c:v>127.00719999999995</c:v>
                </c:pt>
                <c:pt idx="115">
                  <c:v>126.86039999999997</c:v>
                </c:pt>
                <c:pt idx="116">
                  <c:v>126.76899999999998</c:v>
                </c:pt>
                <c:pt idx="117">
                  <c:v>126.73719999999997</c:v>
                </c:pt>
                <c:pt idx="118">
                  <c:v>126.64479999999998</c:v>
                </c:pt>
                <c:pt idx="119">
                  <c:v>126.42499999999998</c:v>
                </c:pt>
                <c:pt idx="120">
                  <c:v>126.30359999999999</c:v>
                </c:pt>
                <c:pt idx="121">
                  <c:v>126.0672</c:v>
                </c:pt>
                <c:pt idx="122">
                  <c:v>125.79599999999999</c:v>
                </c:pt>
                <c:pt idx="123">
                  <c:v>125.42679999999999</c:v>
                </c:pt>
                <c:pt idx="124">
                  <c:v>125.09060000000001</c:v>
                </c:pt>
                <c:pt idx="125">
                  <c:v>124.70920000000002</c:v>
                </c:pt>
                <c:pt idx="126">
                  <c:v>124.33440000000002</c:v>
                </c:pt>
                <c:pt idx="127">
                  <c:v>123.9002</c:v>
                </c:pt>
                <c:pt idx="128">
                  <c:v>123.46340000000004</c:v>
                </c:pt>
                <c:pt idx="129">
                  <c:v>122.96140000000005</c:v>
                </c:pt>
                <c:pt idx="130">
                  <c:v>122.54880000000003</c:v>
                </c:pt>
                <c:pt idx="131">
                  <c:v>122.12540000000003</c:v>
                </c:pt>
                <c:pt idx="132">
                  <c:v>121.74940000000004</c:v>
                </c:pt>
                <c:pt idx="133">
                  <c:v>121.39680000000004</c:v>
                </c:pt>
                <c:pt idx="134">
                  <c:v>121.04640000000005</c:v>
                </c:pt>
                <c:pt idx="135">
                  <c:v>120.70300000000003</c:v>
                </c:pt>
                <c:pt idx="136">
                  <c:v>120.38140000000001</c:v>
                </c:pt>
                <c:pt idx="137">
                  <c:v>120.10660000000001</c:v>
                </c:pt>
                <c:pt idx="138">
                  <c:v>119.8524</c:v>
                </c:pt>
                <c:pt idx="139">
                  <c:v>119.5484</c:v>
                </c:pt>
                <c:pt idx="140">
                  <c:v>119.25239999999999</c:v>
                </c:pt>
                <c:pt idx="141">
                  <c:v>119.1336</c:v>
                </c:pt>
                <c:pt idx="142">
                  <c:v>119.056</c:v>
                </c:pt>
                <c:pt idx="143">
                  <c:v>119.0232</c:v>
                </c:pt>
                <c:pt idx="144">
                  <c:v>118.93219999999998</c:v>
                </c:pt>
                <c:pt idx="145">
                  <c:v>118.79539999999997</c:v>
                </c:pt>
                <c:pt idx="146">
                  <c:v>118.6198</c:v>
                </c:pt>
                <c:pt idx="147">
                  <c:v>118.35899999999999</c:v>
                </c:pt>
                <c:pt idx="148">
                  <c:v>118.12459999999999</c:v>
                </c:pt>
                <c:pt idx="149">
                  <c:v>117.89479999999999</c:v>
                </c:pt>
                <c:pt idx="150">
                  <c:v>117.63120000000001</c:v>
                </c:pt>
                <c:pt idx="151">
                  <c:v>117.44540000000001</c:v>
                </c:pt>
                <c:pt idx="152">
                  <c:v>117.31220000000002</c:v>
                </c:pt>
                <c:pt idx="153">
                  <c:v>117.32680000000002</c:v>
                </c:pt>
                <c:pt idx="154">
                  <c:v>117.35640000000001</c:v>
                </c:pt>
                <c:pt idx="155">
                  <c:v>117.41600000000003</c:v>
                </c:pt>
                <c:pt idx="156">
                  <c:v>117.39020000000001</c:v>
                </c:pt>
                <c:pt idx="157">
                  <c:v>117.41500000000002</c:v>
                </c:pt>
                <c:pt idx="158">
                  <c:v>117.27240000000003</c:v>
                </c:pt>
                <c:pt idx="159">
                  <c:v>117.06440000000002</c:v>
                </c:pt>
                <c:pt idx="160">
                  <c:v>116.77060000000003</c:v>
                </c:pt>
                <c:pt idx="161">
                  <c:v>116.49940000000002</c:v>
                </c:pt>
                <c:pt idx="162">
                  <c:v>116.27420000000004</c:v>
                </c:pt>
                <c:pt idx="163">
                  <c:v>116.08500000000002</c:v>
                </c:pt>
                <c:pt idx="164">
                  <c:v>115.84059999999999</c:v>
                </c:pt>
                <c:pt idx="165">
                  <c:v>115.48520000000001</c:v>
                </c:pt>
                <c:pt idx="166">
                  <c:v>115.11780000000003</c:v>
                </c:pt>
                <c:pt idx="167">
                  <c:v>114.76340000000003</c:v>
                </c:pt>
                <c:pt idx="168">
                  <c:v>114.50020000000002</c:v>
                </c:pt>
                <c:pt idx="169">
                  <c:v>114.33880000000001</c:v>
                </c:pt>
                <c:pt idx="170">
                  <c:v>114.197</c:v>
                </c:pt>
                <c:pt idx="171">
                  <c:v>113.98500000000001</c:v>
                </c:pt>
                <c:pt idx="172">
                  <c:v>113.77300000000002</c:v>
                </c:pt>
                <c:pt idx="173">
                  <c:v>113.52420000000002</c:v>
                </c:pt>
                <c:pt idx="174">
                  <c:v>113.25560000000003</c:v>
                </c:pt>
                <c:pt idx="175">
                  <c:v>113.03180000000002</c:v>
                </c:pt>
                <c:pt idx="176">
                  <c:v>112.7824</c:v>
                </c:pt>
                <c:pt idx="177">
                  <c:v>112.59739999999999</c:v>
                </c:pt>
                <c:pt idx="178">
                  <c:v>112.49960000000002</c:v>
                </c:pt>
                <c:pt idx="179">
                  <c:v>112.358</c:v>
                </c:pt>
                <c:pt idx="180">
                  <c:v>112.19820000000001</c:v>
                </c:pt>
                <c:pt idx="181">
                  <c:v>112.0774</c:v>
                </c:pt>
                <c:pt idx="182">
                  <c:v>111.81559999999999</c:v>
                </c:pt>
                <c:pt idx="183">
                  <c:v>111.5872</c:v>
                </c:pt>
                <c:pt idx="184">
                  <c:v>111.32159999999998</c:v>
                </c:pt>
                <c:pt idx="185">
                  <c:v>110.979</c:v>
                </c:pt>
                <c:pt idx="186">
                  <c:v>110.61759999999998</c:v>
                </c:pt>
                <c:pt idx="187">
                  <c:v>110.12639999999998</c:v>
                </c:pt>
                <c:pt idx="188">
                  <c:v>109.7242</c:v>
                </c:pt>
                <c:pt idx="189">
                  <c:v>109.31280000000001</c:v>
                </c:pt>
                <c:pt idx="190">
                  <c:v>108.992</c:v>
                </c:pt>
                <c:pt idx="191">
                  <c:v>108.54440000000001</c:v>
                </c:pt>
                <c:pt idx="192">
                  <c:v>107.99459999999999</c:v>
                </c:pt>
                <c:pt idx="193">
                  <c:v>107.55619999999999</c:v>
                </c:pt>
                <c:pt idx="194">
                  <c:v>107.07439999999998</c:v>
                </c:pt>
                <c:pt idx="195">
                  <c:v>106.56299999999997</c:v>
                </c:pt>
                <c:pt idx="196">
                  <c:v>105.83459999999999</c:v>
                </c:pt>
                <c:pt idx="197">
                  <c:v>105.17919999999999</c:v>
                </c:pt>
                <c:pt idx="198">
                  <c:v>104.7024</c:v>
                </c:pt>
                <c:pt idx="199">
                  <c:v>104.1324</c:v>
                </c:pt>
                <c:pt idx="200">
                  <c:v>103.66799999999998</c:v>
                </c:pt>
                <c:pt idx="201">
                  <c:v>103.13759999999998</c:v>
                </c:pt>
                <c:pt idx="202">
                  <c:v>102.76899999999999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D4B-4620-A9CD-597E984C7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8811871"/>
        <c:axId val="502851951"/>
      </c:scatterChart>
      <c:valAx>
        <c:axId val="1118811871"/>
        <c:scaling>
          <c:orientation val="minMax"/>
          <c:min val="439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2851951"/>
        <c:crosses val="autoZero"/>
        <c:crossBetween val="midCat"/>
        <c:minorUnit val="7"/>
      </c:valAx>
      <c:valAx>
        <c:axId val="502851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Closing Price ($)</a:t>
                </a:r>
              </a:p>
            </c:rich>
          </c:tx>
          <c:layout>
            <c:manualLayout>
              <c:xMode val="edge"/>
              <c:yMode val="edge"/>
              <c:x val="2.0940598940702489E-2"/>
              <c:y val="0.3668978127610296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18811871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prstDash val="sysDot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54217</xdr:colOff>
      <xdr:row>12</xdr:row>
      <xdr:rowOff>142729</xdr:rowOff>
    </xdr:from>
    <xdr:to>
      <xdr:col>8</xdr:col>
      <xdr:colOff>688731</xdr:colOff>
      <xdr:row>30</xdr:row>
      <xdr:rowOff>129981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483CBDE-EC78-495B-8B5F-6282A28A63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22273</xdr:colOff>
      <xdr:row>34</xdr:row>
      <xdr:rowOff>1</xdr:rowOff>
    </xdr:from>
    <xdr:to>
      <xdr:col>8</xdr:col>
      <xdr:colOff>688730</xdr:colOff>
      <xdr:row>56</xdr:row>
      <xdr:rowOff>40153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941972F-20B2-4667-AFB4-48D7A44A2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056C1-7107-44D9-8635-91149975930D}">
  <sheetPr codeName="Sheet6">
    <pageSetUpPr autoPageBreaks="0" fitToPage="1"/>
  </sheetPr>
  <dimension ref="A1:W58"/>
  <sheetViews>
    <sheetView tabSelected="1" zoomScale="130" zoomScaleNormal="130" workbookViewId="0">
      <pane ySplit="3" topLeftCell="A4" activePane="bottomLeft" state="frozen"/>
      <selection activeCell="D31" sqref="D31"/>
      <selection pane="bottomLeft" activeCell="A4" sqref="A4"/>
    </sheetView>
  </sheetViews>
  <sheetFormatPr defaultColWidth="8.88671875" defaultRowHeight="13.8" x14ac:dyDescent="0.25"/>
  <cols>
    <col min="1" max="1" width="2.5546875" style="3" customWidth="1"/>
    <col min="2" max="2" width="3.44140625" style="3" bestFit="1" customWidth="1"/>
    <col min="3" max="3" width="12" style="3" customWidth="1"/>
    <col min="4" max="9" width="12.44140625" style="3" customWidth="1"/>
    <col min="10" max="10" width="16.88671875" style="3" customWidth="1"/>
    <col min="11" max="11" width="13.6640625" style="3" bestFit="1" customWidth="1"/>
    <col min="12" max="12" width="10" style="3" customWidth="1"/>
    <col min="13" max="13" width="11.44140625" style="3" bestFit="1" customWidth="1"/>
    <col min="14" max="14" width="10.33203125" style="3" bestFit="1" customWidth="1"/>
    <col min="15" max="17" width="10" style="3" bestFit="1" customWidth="1"/>
    <col min="18" max="18" width="4" style="3" customWidth="1"/>
    <col min="19" max="20" width="6.33203125" style="3" bestFit="1" customWidth="1"/>
    <col min="21" max="21" width="8.109375" style="3" bestFit="1" customWidth="1"/>
    <col min="22" max="22" width="7" style="3" bestFit="1" customWidth="1"/>
    <col min="23" max="23" width="5.44140625" style="3" customWidth="1"/>
    <col min="24" max="25" width="6.33203125" style="3" bestFit="1" customWidth="1"/>
    <col min="26" max="26" width="8" style="3" bestFit="1" customWidth="1"/>
    <col min="27" max="27" width="6.88671875" style="3" bestFit="1" customWidth="1"/>
    <col min="28" max="16384" width="8.88671875" style="3"/>
  </cols>
  <sheetData>
    <row r="1" spans="2:23" s="1" customFormat="1" ht="13.95" customHeight="1" x14ac:dyDescent="0.25">
      <c r="B1" s="21" t="s">
        <v>17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0"/>
      <c r="U1" s="20"/>
      <c r="V1" s="20"/>
    </row>
    <row r="2" spans="2:23" s="1" customFormat="1" ht="13.95" customHeight="1" x14ac:dyDescent="0.2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0"/>
      <c r="U2" s="20"/>
      <c r="V2" s="20"/>
    </row>
    <row r="3" spans="2:23" s="2" customFormat="1" x14ac:dyDescent="0.25">
      <c r="R3" s="6"/>
      <c r="S3" s="6"/>
      <c r="W3" s="5"/>
    </row>
    <row r="4" spans="2:23" s="4" customFormat="1" x14ac:dyDescent="0.25"/>
    <row r="5" spans="2:23" s="4" customFormat="1" x14ac:dyDescent="0.25">
      <c r="B5" s="25" t="s">
        <v>19</v>
      </c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23" s="4" customFormat="1" ht="14.4" thickBot="1" x14ac:dyDescent="0.3">
      <c r="B6" s="8" t="s">
        <v>2</v>
      </c>
      <c r="C6" s="4" t="s">
        <v>8</v>
      </c>
    </row>
    <row r="7" spans="2:23" s="4" customFormat="1" ht="14.4" thickBot="1" x14ac:dyDescent="0.3">
      <c r="B7" s="8"/>
      <c r="C7" s="10" t="s">
        <v>7</v>
      </c>
      <c r="D7" s="9" t="s">
        <v>28</v>
      </c>
      <c r="E7" s="10" t="s">
        <v>6</v>
      </c>
      <c r="F7" s="22" t="str">
        <f>HYPERLINK("https://finance.yahoo.com/quote/"&amp;D7&amp;"/history?p="&amp;D7)</f>
        <v>https://finance.yahoo.com/quote/DIS/history?p=DIS</v>
      </c>
      <c r="G7" s="23"/>
      <c r="H7" s="23"/>
      <c r="I7" s="23"/>
      <c r="J7" s="24"/>
    </row>
    <row r="8" spans="2:23" s="4" customFormat="1" x14ac:dyDescent="0.25">
      <c r="B8" s="8" t="s">
        <v>3</v>
      </c>
      <c r="C8" s="4" t="s">
        <v>13</v>
      </c>
    </row>
    <row r="9" spans="2:23" s="4" customFormat="1" x14ac:dyDescent="0.25">
      <c r="B9" s="8" t="s">
        <v>4</v>
      </c>
      <c r="C9" s="4" t="s">
        <v>14</v>
      </c>
    </row>
    <row r="10" spans="2:23" s="4" customFormat="1" x14ac:dyDescent="0.25">
      <c r="B10" s="4" t="s">
        <v>5</v>
      </c>
      <c r="C10" s="4" t="s">
        <v>18</v>
      </c>
    </row>
    <row r="11" spans="2:23" s="4" customFormat="1" x14ac:dyDescent="0.25"/>
    <row r="12" spans="2:23" s="4" customFormat="1" x14ac:dyDescent="0.25">
      <c r="B12" s="25" t="str">
        <f>"Open-High-Low-Close Chart for "&amp;D7</f>
        <v>Open-High-Low-Close Chart for DIS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2:23" s="4" customFormat="1" x14ac:dyDescent="0.25"/>
    <row r="14" spans="2:23" s="4" customFormat="1" ht="15" customHeight="1" thickBot="1" x14ac:dyDescent="0.3"/>
    <row r="15" spans="2:23" s="4" customFormat="1" ht="14.4" thickBot="1" x14ac:dyDescent="0.3">
      <c r="C15" s="3"/>
      <c r="D15" s="3"/>
      <c r="E15" s="3"/>
      <c r="F15" s="3"/>
      <c r="G15" s="3"/>
      <c r="H15" s="3"/>
      <c r="J15" s="27" t="s">
        <v>15</v>
      </c>
      <c r="K15" s="28"/>
      <c r="L15" s="29"/>
    </row>
    <row r="16" spans="2:23" ht="14.4" thickBot="1" x14ac:dyDescent="0.3">
      <c r="I16" s="4"/>
      <c r="J16" s="36" t="s">
        <v>16</v>
      </c>
      <c r="K16" s="37"/>
      <c r="L16" s="16"/>
      <c r="M16" s="11"/>
    </row>
    <row r="17" spans="4:12" ht="13.95" customHeight="1" x14ac:dyDescent="0.25">
      <c r="I17" s="4"/>
      <c r="J17" s="30" t="s">
        <v>24</v>
      </c>
      <c r="K17" s="31"/>
      <c r="L17" s="32"/>
    </row>
    <row r="18" spans="4:12" ht="13.95" customHeight="1" x14ac:dyDescent="0.25">
      <c r="I18" s="4"/>
      <c r="J18" s="30"/>
      <c r="K18" s="31"/>
      <c r="L18" s="32"/>
    </row>
    <row r="19" spans="4:12" ht="14.4" customHeight="1" x14ac:dyDescent="0.25">
      <c r="I19" s="4"/>
      <c r="J19" s="30"/>
      <c r="K19" s="31"/>
      <c r="L19" s="32"/>
    </row>
    <row r="20" spans="4:12" x14ac:dyDescent="0.25">
      <c r="I20" s="4"/>
      <c r="J20" s="17"/>
      <c r="K20" s="18"/>
      <c r="L20" s="16"/>
    </row>
    <row r="21" spans="4:12" ht="14.4" thickBot="1" x14ac:dyDescent="0.3">
      <c r="I21" s="4"/>
      <c r="J21" s="36" t="s">
        <v>20</v>
      </c>
      <c r="K21" s="37"/>
      <c r="L21" s="16"/>
    </row>
    <row r="22" spans="4:12" ht="14.4" customHeight="1" x14ac:dyDescent="0.25">
      <c r="I22" s="4"/>
      <c r="J22" s="30" t="s">
        <v>22</v>
      </c>
      <c r="K22" s="31"/>
      <c r="L22" s="32"/>
    </row>
    <row r="23" spans="4:12" ht="13.95" customHeight="1" x14ac:dyDescent="0.25">
      <c r="I23" s="4"/>
      <c r="J23" s="30"/>
      <c r="K23" s="31"/>
      <c r="L23" s="32"/>
    </row>
    <row r="24" spans="4:12" x14ac:dyDescent="0.25">
      <c r="I24" s="4"/>
      <c r="J24" s="30"/>
      <c r="K24" s="31"/>
      <c r="L24" s="32"/>
    </row>
    <row r="25" spans="4:12" ht="14.4" customHeight="1" x14ac:dyDescent="0.25">
      <c r="I25" s="4"/>
      <c r="J25" s="17"/>
      <c r="K25" s="15"/>
      <c r="L25" s="16"/>
    </row>
    <row r="26" spans="4:12" ht="13.95" customHeight="1" thickBot="1" x14ac:dyDescent="0.3">
      <c r="I26" s="4"/>
      <c r="J26" s="36" t="s">
        <v>21</v>
      </c>
      <c r="K26" s="37"/>
      <c r="L26" s="19"/>
    </row>
    <row r="27" spans="4:12" ht="14.4" customHeight="1" x14ac:dyDescent="0.25">
      <c r="I27" s="4"/>
      <c r="J27" s="30" t="s">
        <v>23</v>
      </c>
      <c r="K27" s="31"/>
      <c r="L27" s="32"/>
    </row>
    <row r="28" spans="4:12" x14ac:dyDescent="0.25">
      <c r="I28" s="4"/>
      <c r="J28" s="30"/>
      <c r="K28" s="31"/>
      <c r="L28" s="32"/>
    </row>
    <row r="29" spans="4:12" ht="14.4" thickBot="1" x14ac:dyDescent="0.3">
      <c r="I29" s="4"/>
      <c r="J29" s="33"/>
      <c r="K29" s="34"/>
      <c r="L29" s="35"/>
    </row>
    <row r="30" spans="4:12" x14ac:dyDescent="0.25">
      <c r="D30" s="4"/>
      <c r="E30" s="4"/>
      <c r="F30" s="4"/>
      <c r="G30" s="4"/>
      <c r="H30" s="4"/>
    </row>
    <row r="31" spans="4:12" x14ac:dyDescent="0.25">
      <c r="D31" s="4"/>
      <c r="E31" s="4"/>
      <c r="F31" s="4"/>
      <c r="G31" s="4"/>
      <c r="H31" s="4"/>
    </row>
    <row r="33" spans="2:12" x14ac:dyDescent="0.25">
      <c r="B33" s="25" t="str">
        <f>"Stock Price and Moving Average for "&amp;D7</f>
        <v>Stock Price and Moving Average for DIS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58" spans="1:12" x14ac:dyDescent="0.25">
      <c r="A58" s="7"/>
      <c r="B58" s="39" t="s">
        <v>0</v>
      </c>
      <c r="C58" s="39"/>
      <c r="K58" s="26" t="s">
        <v>25</v>
      </c>
      <c r="L58" s="26"/>
    </row>
  </sheetData>
  <mergeCells count="15">
    <mergeCell ref="B58:C58"/>
    <mergeCell ref="K58:L58"/>
    <mergeCell ref="B33:L33"/>
    <mergeCell ref="J15:L15"/>
    <mergeCell ref="J17:L19"/>
    <mergeCell ref="J22:L24"/>
    <mergeCell ref="J27:L29"/>
    <mergeCell ref="J26:K26"/>
    <mergeCell ref="J21:K21"/>
    <mergeCell ref="J16:K16"/>
    <mergeCell ref="T1:V2"/>
    <mergeCell ref="B1:S2"/>
    <mergeCell ref="F7:J7"/>
    <mergeCell ref="B5:L5"/>
    <mergeCell ref="B12:L12"/>
  </mergeCells>
  <hyperlinks>
    <hyperlink ref="B58" location="OHLC!A4" display="▲Top" xr:uid="{4E6675F7-B020-4651-9BCB-17738294074D}"/>
    <hyperlink ref="L16:M16" location="'Index Model'!A4" display="▲Top" xr:uid="{8A6D5DE7-C427-4E52-A413-B63E522E86D1}"/>
    <hyperlink ref="B58:C58" location="'OHLC and MA'!A4" display="▲Top" xr:uid="{9FCA19AA-4F52-4909-9456-EAB64AA9DB73}"/>
  </hyperlink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BEFC6-C6E6-453F-9FCA-18493B10E496}">
  <dimension ref="A1:H280"/>
  <sheetViews>
    <sheetView workbookViewId="0">
      <selection activeCell="H205" sqref="H205"/>
    </sheetView>
  </sheetViews>
  <sheetFormatPr defaultColWidth="8.88671875" defaultRowHeight="13.8" x14ac:dyDescent="0.25"/>
  <cols>
    <col min="1" max="1" width="11" style="12" bestFit="1" customWidth="1"/>
    <col min="2" max="2" width="9.6640625" style="12" bestFit="1" customWidth="1"/>
    <col min="3" max="6" width="9" style="12" bestFit="1" customWidth="1"/>
    <col min="7" max="7" width="11" style="12" bestFit="1" customWidth="1"/>
    <col min="8" max="16384" width="8.88671875" style="12"/>
  </cols>
  <sheetData>
    <row r="1" spans="1:8" x14ac:dyDescent="0.25">
      <c r="A1" s="12" t="s">
        <v>1</v>
      </c>
      <c r="B1" s="12" t="s">
        <v>9</v>
      </c>
      <c r="C1" s="12" t="s">
        <v>10</v>
      </c>
      <c r="D1" s="12" t="s">
        <v>11</v>
      </c>
      <c r="E1" s="12" t="s">
        <v>26</v>
      </c>
      <c r="F1" s="12" t="s">
        <v>27</v>
      </c>
      <c r="G1" s="12" t="s">
        <v>12</v>
      </c>
    </row>
    <row r="2" spans="1:8" x14ac:dyDescent="0.25">
      <c r="A2" s="13">
        <v>44267</v>
      </c>
      <c r="B2" s="12">
        <v>196.53</v>
      </c>
      <c r="C2" s="12">
        <v>198.41</v>
      </c>
      <c r="D2" s="12">
        <v>195.18</v>
      </c>
      <c r="E2" s="12">
        <v>197.16</v>
      </c>
      <c r="F2" s="12">
        <v>197.16</v>
      </c>
      <c r="G2" s="38">
        <v>13241900</v>
      </c>
      <c r="H2" s="12">
        <f>AVERAGE(F2:F51)</f>
        <v>182.96000000000004</v>
      </c>
    </row>
    <row r="3" spans="1:8" x14ac:dyDescent="0.25">
      <c r="A3" s="13">
        <v>44266</v>
      </c>
      <c r="B3" s="12">
        <v>197.38</v>
      </c>
      <c r="C3" s="12">
        <v>199.05</v>
      </c>
      <c r="D3" s="12">
        <v>195.4</v>
      </c>
      <c r="E3" s="12">
        <v>196.75</v>
      </c>
      <c r="F3" s="12">
        <v>196.75</v>
      </c>
      <c r="G3" s="38">
        <v>11920400</v>
      </c>
      <c r="H3" s="12">
        <f t="shared" ref="H3:H66" si="0">AVERAGE(F3:F52)</f>
        <v>182.56280000000004</v>
      </c>
    </row>
    <row r="4" spans="1:8" x14ac:dyDescent="0.25">
      <c r="A4" s="13">
        <v>44265</v>
      </c>
      <c r="B4" s="12">
        <v>197.31</v>
      </c>
      <c r="C4" s="12">
        <v>198.8</v>
      </c>
      <c r="D4" s="12">
        <v>194.68</v>
      </c>
      <c r="E4" s="12">
        <v>195.06</v>
      </c>
      <c r="F4" s="12">
        <v>195.06</v>
      </c>
      <c r="G4" s="38">
        <v>13649100</v>
      </c>
      <c r="H4" s="12">
        <f t="shared" si="0"/>
        <v>182.20500000000001</v>
      </c>
    </row>
    <row r="5" spans="1:8" x14ac:dyDescent="0.25">
      <c r="A5" s="13">
        <v>44264</v>
      </c>
      <c r="B5" s="12">
        <v>200.19</v>
      </c>
      <c r="C5" s="12">
        <v>201.7</v>
      </c>
      <c r="D5" s="12">
        <v>194.37</v>
      </c>
      <c r="E5" s="12">
        <v>194.51</v>
      </c>
      <c r="F5" s="12">
        <v>194.51</v>
      </c>
      <c r="G5" s="38">
        <v>23259400</v>
      </c>
      <c r="H5" s="12">
        <f t="shared" si="0"/>
        <v>181.7784</v>
      </c>
    </row>
    <row r="6" spans="1:8" x14ac:dyDescent="0.25">
      <c r="A6" s="13">
        <v>44263</v>
      </c>
      <c r="B6" s="12">
        <v>197.31</v>
      </c>
      <c r="C6" s="12">
        <v>203.02</v>
      </c>
      <c r="D6" s="12">
        <v>193.79</v>
      </c>
      <c r="E6" s="12">
        <v>201.91</v>
      </c>
      <c r="F6" s="12">
        <v>201.91</v>
      </c>
      <c r="G6" s="38">
        <v>25069300</v>
      </c>
      <c r="H6" s="12">
        <f t="shared" si="0"/>
        <v>181.35919999999999</v>
      </c>
    </row>
    <row r="7" spans="1:8" x14ac:dyDescent="0.25">
      <c r="A7" s="13">
        <v>44260</v>
      </c>
      <c r="B7" s="12">
        <v>189.15</v>
      </c>
      <c r="C7" s="12">
        <v>190.57</v>
      </c>
      <c r="D7" s="12">
        <v>183.34</v>
      </c>
      <c r="E7" s="12">
        <v>189.99</v>
      </c>
      <c r="F7" s="12">
        <v>189.99</v>
      </c>
      <c r="G7" s="38">
        <v>10167900</v>
      </c>
      <c r="H7" s="12">
        <f t="shared" si="0"/>
        <v>180.73</v>
      </c>
    </row>
    <row r="8" spans="1:8" x14ac:dyDescent="0.25">
      <c r="A8" s="13">
        <v>44259</v>
      </c>
      <c r="B8" s="12">
        <v>189.9</v>
      </c>
      <c r="C8" s="12">
        <v>192.48</v>
      </c>
      <c r="D8" s="12">
        <v>184.12</v>
      </c>
      <c r="E8" s="12">
        <v>188.03</v>
      </c>
      <c r="F8" s="12">
        <v>188.03</v>
      </c>
      <c r="G8" s="38">
        <v>12523700</v>
      </c>
      <c r="H8" s="12">
        <f t="shared" si="0"/>
        <v>180.34400000000002</v>
      </c>
    </row>
    <row r="9" spans="1:8" x14ac:dyDescent="0.25">
      <c r="A9" s="13">
        <v>44258</v>
      </c>
      <c r="B9" s="12">
        <v>194.63</v>
      </c>
      <c r="C9" s="12">
        <v>196.81</v>
      </c>
      <c r="D9" s="12">
        <v>192.21</v>
      </c>
      <c r="E9" s="12">
        <v>192.26</v>
      </c>
      <c r="F9" s="12">
        <v>192.26</v>
      </c>
      <c r="G9" s="38">
        <v>8737600</v>
      </c>
      <c r="H9" s="12">
        <f t="shared" si="0"/>
        <v>180.0412</v>
      </c>
    </row>
    <row r="10" spans="1:8" x14ac:dyDescent="0.25">
      <c r="A10" s="13">
        <v>44257</v>
      </c>
      <c r="B10" s="12">
        <v>196.1</v>
      </c>
      <c r="C10" s="12">
        <v>197.96</v>
      </c>
      <c r="D10" s="12">
        <v>193.49</v>
      </c>
      <c r="E10" s="12">
        <v>193.94</v>
      </c>
      <c r="F10" s="12">
        <v>193.94</v>
      </c>
      <c r="G10" s="38">
        <v>8362600</v>
      </c>
      <c r="H10" s="12">
        <f t="shared" si="0"/>
        <v>179.66699999999997</v>
      </c>
    </row>
    <row r="11" spans="1:8" x14ac:dyDescent="0.25">
      <c r="A11" s="13">
        <v>44256</v>
      </c>
      <c r="B11" s="12">
        <v>193.23</v>
      </c>
      <c r="C11" s="12">
        <v>196.9</v>
      </c>
      <c r="D11" s="12">
        <v>191.39</v>
      </c>
      <c r="E11" s="12">
        <v>194.98</v>
      </c>
      <c r="F11" s="12">
        <v>194.98</v>
      </c>
      <c r="G11" s="38">
        <v>10699500</v>
      </c>
      <c r="H11" s="12">
        <f t="shared" si="0"/>
        <v>179.25060000000002</v>
      </c>
    </row>
    <row r="12" spans="1:8" x14ac:dyDescent="0.25">
      <c r="A12" s="13">
        <v>44253</v>
      </c>
      <c r="B12" s="12">
        <v>190.07</v>
      </c>
      <c r="C12" s="12">
        <v>191.61</v>
      </c>
      <c r="D12" s="12">
        <v>185.45</v>
      </c>
      <c r="E12" s="12">
        <v>189.04</v>
      </c>
      <c r="F12" s="12">
        <v>189.04</v>
      </c>
      <c r="G12" s="38">
        <v>15841000</v>
      </c>
      <c r="H12" s="12">
        <f t="shared" si="0"/>
        <v>178.82980000000001</v>
      </c>
    </row>
    <row r="13" spans="1:8" x14ac:dyDescent="0.25">
      <c r="A13" s="13">
        <v>44252</v>
      </c>
      <c r="B13" s="12">
        <v>197.73</v>
      </c>
      <c r="C13" s="12">
        <v>197.96</v>
      </c>
      <c r="D13" s="12">
        <v>190.38</v>
      </c>
      <c r="E13" s="12">
        <v>190.98</v>
      </c>
      <c r="F13" s="12">
        <v>190.98</v>
      </c>
      <c r="G13" s="38">
        <v>12712000</v>
      </c>
      <c r="H13" s="12">
        <f t="shared" si="0"/>
        <v>178.43499999999997</v>
      </c>
    </row>
    <row r="14" spans="1:8" x14ac:dyDescent="0.25">
      <c r="A14" s="13">
        <v>44251</v>
      </c>
      <c r="B14" s="12">
        <v>197.58</v>
      </c>
      <c r="C14" s="12">
        <v>200.6</v>
      </c>
      <c r="D14" s="12">
        <v>195.33</v>
      </c>
      <c r="E14" s="12">
        <v>197.51</v>
      </c>
      <c r="F14" s="12">
        <v>197.51</v>
      </c>
      <c r="G14" s="38">
        <v>16205900</v>
      </c>
      <c r="H14" s="12">
        <f t="shared" si="0"/>
        <v>178.12979999999996</v>
      </c>
    </row>
    <row r="15" spans="1:8" x14ac:dyDescent="0.25">
      <c r="A15" s="13">
        <v>44250</v>
      </c>
      <c r="B15" s="12">
        <v>193.59</v>
      </c>
      <c r="C15" s="12">
        <v>198.94</v>
      </c>
      <c r="D15" s="12">
        <v>188.66</v>
      </c>
      <c r="E15" s="12">
        <v>197.09</v>
      </c>
      <c r="F15" s="12">
        <v>197.09</v>
      </c>
      <c r="G15" s="38">
        <v>23191400</v>
      </c>
      <c r="H15" s="12">
        <f t="shared" si="0"/>
        <v>177.27339999999995</v>
      </c>
    </row>
    <row r="16" spans="1:8" x14ac:dyDescent="0.25">
      <c r="A16" s="13">
        <v>44249</v>
      </c>
      <c r="B16" s="12">
        <v>181.74</v>
      </c>
      <c r="C16" s="12">
        <v>194.02</v>
      </c>
      <c r="D16" s="12">
        <v>181.53</v>
      </c>
      <c r="E16" s="12">
        <v>191.76</v>
      </c>
      <c r="F16" s="12">
        <v>191.76</v>
      </c>
      <c r="G16" s="38">
        <v>18799600</v>
      </c>
      <c r="H16" s="12">
        <f t="shared" si="0"/>
        <v>176.42019999999997</v>
      </c>
    </row>
    <row r="17" spans="1:8" x14ac:dyDescent="0.25">
      <c r="A17" s="13">
        <v>44246</v>
      </c>
      <c r="B17" s="12">
        <v>184.27</v>
      </c>
      <c r="C17" s="12">
        <v>184.78</v>
      </c>
      <c r="D17" s="12">
        <v>182.79</v>
      </c>
      <c r="E17" s="12">
        <v>183.65</v>
      </c>
      <c r="F17" s="12">
        <v>183.65</v>
      </c>
      <c r="G17" s="38">
        <v>8834500</v>
      </c>
      <c r="H17" s="12">
        <f t="shared" si="0"/>
        <v>175.65939999999998</v>
      </c>
    </row>
    <row r="18" spans="1:8" x14ac:dyDescent="0.25">
      <c r="A18" s="13">
        <v>44245</v>
      </c>
      <c r="B18" s="12">
        <v>184.79</v>
      </c>
      <c r="C18" s="12">
        <v>186.4</v>
      </c>
      <c r="D18" s="12">
        <v>182.84</v>
      </c>
      <c r="E18" s="12">
        <v>183</v>
      </c>
      <c r="F18" s="12">
        <v>183</v>
      </c>
      <c r="G18" s="38">
        <v>12380900</v>
      </c>
      <c r="H18" s="12">
        <f t="shared" si="0"/>
        <v>175.06</v>
      </c>
    </row>
    <row r="19" spans="1:8" x14ac:dyDescent="0.25">
      <c r="A19" s="13">
        <v>44244</v>
      </c>
      <c r="B19" s="12">
        <v>185.36</v>
      </c>
      <c r="C19" s="12">
        <v>187.63</v>
      </c>
      <c r="D19" s="12">
        <v>182.16</v>
      </c>
      <c r="E19" s="12">
        <v>186.44</v>
      </c>
      <c r="F19" s="12">
        <v>186.44</v>
      </c>
      <c r="G19" s="38">
        <v>11391800</v>
      </c>
      <c r="H19" s="12">
        <f t="shared" si="0"/>
        <v>174.48279999999994</v>
      </c>
    </row>
    <row r="20" spans="1:8" x14ac:dyDescent="0.25">
      <c r="A20" s="13">
        <v>44243</v>
      </c>
      <c r="B20" s="12">
        <v>187.3</v>
      </c>
      <c r="C20" s="12">
        <v>188.44</v>
      </c>
      <c r="D20" s="12">
        <v>184.86</v>
      </c>
      <c r="E20" s="12">
        <v>186.35</v>
      </c>
      <c r="F20" s="12">
        <v>186.35</v>
      </c>
      <c r="G20" s="38">
        <v>11630700</v>
      </c>
      <c r="H20" s="12">
        <f t="shared" si="0"/>
        <v>173.81879999999998</v>
      </c>
    </row>
    <row r="21" spans="1:8" x14ac:dyDescent="0.25">
      <c r="A21" s="13">
        <v>44239</v>
      </c>
      <c r="B21" s="12">
        <v>193</v>
      </c>
      <c r="C21" s="12">
        <v>193.85</v>
      </c>
      <c r="D21" s="12">
        <v>186.56</v>
      </c>
      <c r="E21" s="12">
        <v>187.67</v>
      </c>
      <c r="F21" s="12">
        <v>187.67</v>
      </c>
      <c r="G21" s="38">
        <v>27200900</v>
      </c>
      <c r="H21" s="12">
        <f t="shared" si="0"/>
        <v>173.16399999999999</v>
      </c>
    </row>
    <row r="22" spans="1:8" x14ac:dyDescent="0.25">
      <c r="A22" s="13">
        <v>44238</v>
      </c>
      <c r="B22" s="12">
        <v>189.18</v>
      </c>
      <c r="C22" s="12">
        <v>191.25</v>
      </c>
      <c r="D22" s="12">
        <v>188.07</v>
      </c>
      <c r="E22" s="12">
        <v>190.91</v>
      </c>
      <c r="F22" s="12">
        <v>190.91</v>
      </c>
      <c r="G22" s="38">
        <v>17325200</v>
      </c>
      <c r="H22" s="12">
        <f t="shared" si="0"/>
        <v>172.39940000000001</v>
      </c>
    </row>
    <row r="23" spans="1:8" x14ac:dyDescent="0.25">
      <c r="A23" s="13">
        <v>44237</v>
      </c>
      <c r="B23" s="12">
        <v>189.98</v>
      </c>
      <c r="C23" s="12">
        <v>190.7</v>
      </c>
      <c r="D23" s="12">
        <v>185.81</v>
      </c>
      <c r="E23" s="12">
        <v>189.63</v>
      </c>
      <c r="F23" s="12">
        <v>189.63</v>
      </c>
      <c r="G23" s="38">
        <v>11464600</v>
      </c>
      <c r="H23" s="12">
        <f t="shared" si="0"/>
        <v>171.54140000000004</v>
      </c>
    </row>
    <row r="24" spans="1:8" x14ac:dyDescent="0.25">
      <c r="A24" s="13">
        <v>44236</v>
      </c>
      <c r="B24" s="12">
        <v>188.17</v>
      </c>
      <c r="C24" s="12">
        <v>189.25</v>
      </c>
      <c r="D24" s="12">
        <v>186.04</v>
      </c>
      <c r="E24" s="12">
        <v>188.21</v>
      </c>
      <c r="F24" s="12">
        <v>188.21</v>
      </c>
      <c r="G24" s="38">
        <v>11270800</v>
      </c>
      <c r="H24" s="12">
        <f t="shared" si="0"/>
        <v>170.69139999999999</v>
      </c>
    </row>
    <row r="25" spans="1:8" x14ac:dyDescent="0.25">
      <c r="A25" s="13">
        <v>44235</v>
      </c>
      <c r="B25" s="12">
        <v>183.85</v>
      </c>
      <c r="C25" s="12">
        <v>190.64</v>
      </c>
      <c r="D25" s="12">
        <v>183.3</v>
      </c>
      <c r="E25" s="12">
        <v>190</v>
      </c>
      <c r="F25" s="12">
        <v>190</v>
      </c>
      <c r="G25" s="38">
        <v>16085700</v>
      </c>
      <c r="H25" s="12">
        <f t="shared" si="0"/>
        <v>169.90899999999999</v>
      </c>
    </row>
    <row r="26" spans="1:8" x14ac:dyDescent="0.25">
      <c r="A26" s="13">
        <v>44232</v>
      </c>
      <c r="B26" s="12">
        <v>181.71</v>
      </c>
      <c r="C26" s="12">
        <v>182.32</v>
      </c>
      <c r="D26" s="12">
        <v>179.33</v>
      </c>
      <c r="E26" s="12">
        <v>181.16</v>
      </c>
      <c r="F26" s="12">
        <v>181.16</v>
      </c>
      <c r="G26" s="38">
        <v>6597700</v>
      </c>
      <c r="H26" s="12">
        <f t="shared" si="0"/>
        <v>169.13879999999997</v>
      </c>
    </row>
    <row r="27" spans="1:8" x14ac:dyDescent="0.25">
      <c r="A27" s="13">
        <v>44231</v>
      </c>
      <c r="B27" s="12">
        <v>177.59</v>
      </c>
      <c r="C27" s="12">
        <v>181.38</v>
      </c>
      <c r="D27" s="12">
        <v>176.49</v>
      </c>
      <c r="E27" s="12">
        <v>180.23</v>
      </c>
      <c r="F27" s="12">
        <v>180.23</v>
      </c>
      <c r="G27" s="38">
        <v>9035400</v>
      </c>
      <c r="H27" s="12">
        <f t="shared" si="0"/>
        <v>168.43519999999998</v>
      </c>
    </row>
    <row r="28" spans="1:8" x14ac:dyDescent="0.25">
      <c r="A28" s="13">
        <v>44230</v>
      </c>
      <c r="B28" s="12">
        <v>177</v>
      </c>
      <c r="C28" s="12">
        <v>178.43</v>
      </c>
      <c r="D28" s="12">
        <v>175.76</v>
      </c>
      <c r="E28" s="12">
        <v>176.43</v>
      </c>
      <c r="F28" s="12">
        <v>176.43</v>
      </c>
      <c r="G28" s="38">
        <v>5508600</v>
      </c>
      <c r="H28" s="12">
        <f t="shared" si="0"/>
        <v>167.65199999999996</v>
      </c>
    </row>
    <row r="29" spans="1:8" x14ac:dyDescent="0.25">
      <c r="A29" s="13">
        <v>44229</v>
      </c>
      <c r="B29" s="12">
        <v>173.77</v>
      </c>
      <c r="C29" s="12">
        <v>179.76</v>
      </c>
      <c r="D29" s="12">
        <v>172.8</v>
      </c>
      <c r="E29" s="12">
        <v>176.96</v>
      </c>
      <c r="F29" s="12">
        <v>176.96</v>
      </c>
      <c r="G29" s="38">
        <v>12215200</v>
      </c>
      <c r="H29" s="12">
        <f t="shared" si="0"/>
        <v>166.95779999999996</v>
      </c>
    </row>
    <row r="30" spans="1:8" x14ac:dyDescent="0.25">
      <c r="A30" s="13">
        <v>44228</v>
      </c>
      <c r="B30" s="12">
        <v>170.84</v>
      </c>
      <c r="C30" s="12">
        <v>171.73</v>
      </c>
      <c r="D30" s="12">
        <v>168.03</v>
      </c>
      <c r="E30" s="12">
        <v>170.97</v>
      </c>
      <c r="F30" s="12">
        <v>170.97</v>
      </c>
      <c r="G30" s="38">
        <v>8140400</v>
      </c>
      <c r="H30" s="12">
        <f t="shared" si="0"/>
        <v>166.29659999999996</v>
      </c>
    </row>
    <row r="31" spans="1:8" x14ac:dyDescent="0.25">
      <c r="A31" s="13">
        <v>44225</v>
      </c>
      <c r="B31" s="12">
        <v>168.8</v>
      </c>
      <c r="C31" s="12">
        <v>169.81</v>
      </c>
      <c r="D31" s="12">
        <v>165.79</v>
      </c>
      <c r="E31" s="12">
        <v>168.17</v>
      </c>
      <c r="F31" s="12">
        <v>168.17</v>
      </c>
      <c r="G31" s="38">
        <v>12840900</v>
      </c>
      <c r="H31" s="12">
        <f t="shared" si="0"/>
        <v>165.7672</v>
      </c>
    </row>
    <row r="32" spans="1:8" x14ac:dyDescent="0.25">
      <c r="A32" s="13">
        <v>44224</v>
      </c>
      <c r="B32" s="12">
        <v>166.17</v>
      </c>
      <c r="C32" s="12">
        <v>172.88</v>
      </c>
      <c r="D32" s="12">
        <v>165.95</v>
      </c>
      <c r="E32" s="12">
        <v>171.88</v>
      </c>
      <c r="F32" s="12">
        <v>171.88</v>
      </c>
      <c r="G32" s="38">
        <v>14449100</v>
      </c>
      <c r="H32" s="12">
        <f t="shared" si="0"/>
        <v>165.29719999999998</v>
      </c>
    </row>
    <row r="33" spans="1:8" x14ac:dyDescent="0.25">
      <c r="A33" s="13">
        <v>44223</v>
      </c>
      <c r="B33" s="12">
        <v>165.01</v>
      </c>
      <c r="C33" s="12">
        <v>166.34</v>
      </c>
      <c r="D33" s="12">
        <v>160.52000000000001</v>
      </c>
      <c r="E33" s="12">
        <v>163.03</v>
      </c>
      <c r="F33" s="12">
        <v>163.03</v>
      </c>
      <c r="G33" s="38">
        <v>18239200</v>
      </c>
      <c r="H33" s="12">
        <f t="shared" si="0"/>
        <v>164.6268</v>
      </c>
    </row>
    <row r="34" spans="1:8" x14ac:dyDescent="0.25">
      <c r="A34" s="13">
        <v>44222</v>
      </c>
      <c r="B34" s="12">
        <v>173</v>
      </c>
      <c r="C34" s="12">
        <v>173.35</v>
      </c>
      <c r="D34" s="12">
        <v>169.05</v>
      </c>
      <c r="E34" s="12">
        <v>169.56</v>
      </c>
      <c r="F34" s="12">
        <v>169.56</v>
      </c>
      <c r="G34" s="38">
        <v>7523200</v>
      </c>
      <c r="H34" s="12">
        <f t="shared" si="0"/>
        <v>164.07659999999998</v>
      </c>
    </row>
    <row r="35" spans="1:8" x14ac:dyDescent="0.25">
      <c r="A35" s="13">
        <v>44221</v>
      </c>
      <c r="B35" s="12">
        <v>171.89</v>
      </c>
      <c r="C35" s="12">
        <v>173.11</v>
      </c>
      <c r="D35" s="12">
        <v>168.77</v>
      </c>
      <c r="E35" s="12">
        <v>171.89</v>
      </c>
      <c r="F35" s="12">
        <v>171.89</v>
      </c>
      <c r="G35" s="38">
        <v>7833700</v>
      </c>
      <c r="H35" s="12">
        <f t="shared" si="0"/>
        <v>163.44179999999997</v>
      </c>
    </row>
    <row r="36" spans="1:8" x14ac:dyDescent="0.25">
      <c r="A36" s="13">
        <v>44218</v>
      </c>
      <c r="B36" s="12">
        <v>174</v>
      </c>
      <c r="C36" s="12">
        <v>175.25</v>
      </c>
      <c r="D36" s="12">
        <v>171.89</v>
      </c>
      <c r="E36" s="12">
        <v>172.78</v>
      </c>
      <c r="F36" s="12">
        <v>172.78</v>
      </c>
      <c r="G36" s="38">
        <v>9517200</v>
      </c>
      <c r="H36" s="12">
        <f t="shared" si="0"/>
        <v>162.84619999999998</v>
      </c>
    </row>
    <row r="37" spans="1:8" x14ac:dyDescent="0.25">
      <c r="A37" s="13">
        <v>44217</v>
      </c>
      <c r="B37" s="12">
        <v>173.24</v>
      </c>
      <c r="C37" s="12">
        <v>175</v>
      </c>
      <c r="D37" s="12">
        <v>171.02</v>
      </c>
      <c r="E37" s="12">
        <v>171.28</v>
      </c>
      <c r="F37" s="12">
        <v>171.28</v>
      </c>
      <c r="G37" s="38">
        <v>8423900</v>
      </c>
      <c r="H37" s="12">
        <f t="shared" si="0"/>
        <v>162.24239999999998</v>
      </c>
    </row>
    <row r="38" spans="1:8" x14ac:dyDescent="0.25">
      <c r="A38" s="13">
        <v>44216</v>
      </c>
      <c r="B38" s="12">
        <v>175.22</v>
      </c>
      <c r="C38" s="12">
        <v>177.88</v>
      </c>
      <c r="D38" s="12">
        <v>173</v>
      </c>
      <c r="E38" s="12">
        <v>173.64</v>
      </c>
      <c r="F38" s="12">
        <v>173.64</v>
      </c>
      <c r="G38" s="38">
        <v>9809200</v>
      </c>
      <c r="H38" s="12">
        <f t="shared" si="0"/>
        <v>161.36599999999999</v>
      </c>
    </row>
    <row r="39" spans="1:8" x14ac:dyDescent="0.25">
      <c r="A39" s="13">
        <v>44215</v>
      </c>
      <c r="B39" s="12">
        <v>172.1</v>
      </c>
      <c r="C39" s="12">
        <v>173.71</v>
      </c>
      <c r="D39" s="12">
        <v>171.44</v>
      </c>
      <c r="E39" s="12">
        <v>172.26</v>
      </c>
      <c r="F39" s="12">
        <v>172.26</v>
      </c>
      <c r="G39" s="38">
        <v>7834700</v>
      </c>
      <c r="H39" s="12">
        <f t="shared" si="0"/>
        <v>160.4324</v>
      </c>
    </row>
    <row r="40" spans="1:8" x14ac:dyDescent="0.25">
      <c r="A40" s="13">
        <v>44211</v>
      </c>
      <c r="B40" s="12">
        <v>172.95</v>
      </c>
      <c r="C40" s="12">
        <v>174.19</v>
      </c>
      <c r="D40" s="12">
        <v>170.17</v>
      </c>
      <c r="E40" s="12">
        <v>171.44</v>
      </c>
      <c r="F40" s="12">
        <v>171.44</v>
      </c>
      <c r="G40" s="38">
        <v>12232500</v>
      </c>
      <c r="H40" s="12">
        <f t="shared" si="0"/>
        <v>159.48859999999999</v>
      </c>
    </row>
    <row r="41" spans="1:8" x14ac:dyDescent="0.25">
      <c r="A41" s="13">
        <v>44210</v>
      </c>
      <c r="B41" s="12">
        <v>177.01</v>
      </c>
      <c r="C41" s="12">
        <v>178.35</v>
      </c>
      <c r="D41" s="12">
        <v>173.4</v>
      </c>
      <c r="E41" s="12">
        <v>173.43</v>
      </c>
      <c r="F41" s="12">
        <v>173.43</v>
      </c>
      <c r="G41" s="38">
        <v>8951200</v>
      </c>
      <c r="H41" s="12">
        <f t="shared" si="0"/>
        <v>158.5402</v>
      </c>
    </row>
    <row r="42" spans="1:8" x14ac:dyDescent="0.25">
      <c r="A42" s="13">
        <v>44209</v>
      </c>
      <c r="B42" s="12">
        <v>174.4</v>
      </c>
      <c r="C42" s="12">
        <v>177.73</v>
      </c>
      <c r="D42" s="12">
        <v>173.74</v>
      </c>
      <c r="E42" s="12">
        <v>176.12</v>
      </c>
      <c r="F42" s="12">
        <v>176.12</v>
      </c>
      <c r="G42" s="38">
        <v>6839500</v>
      </c>
      <c r="H42" s="12">
        <f t="shared" si="0"/>
        <v>157.4742</v>
      </c>
    </row>
    <row r="43" spans="1:8" x14ac:dyDescent="0.25">
      <c r="A43" s="13">
        <v>44208</v>
      </c>
      <c r="B43" s="12">
        <v>177.3</v>
      </c>
      <c r="C43" s="12">
        <v>178.32</v>
      </c>
      <c r="D43" s="12">
        <v>174.86</v>
      </c>
      <c r="E43" s="12">
        <v>175.99</v>
      </c>
      <c r="F43" s="12">
        <v>175.99</v>
      </c>
      <c r="G43" s="38">
        <v>8349800</v>
      </c>
      <c r="H43" s="12">
        <f t="shared" si="0"/>
        <v>156.37679999999997</v>
      </c>
    </row>
    <row r="44" spans="1:8" x14ac:dyDescent="0.25">
      <c r="A44" s="13">
        <v>44207</v>
      </c>
      <c r="B44" s="12">
        <v>177.75</v>
      </c>
      <c r="C44" s="12">
        <v>181.26</v>
      </c>
      <c r="D44" s="12">
        <v>177.35</v>
      </c>
      <c r="E44" s="12">
        <v>179.09</v>
      </c>
      <c r="F44" s="12">
        <v>179.09</v>
      </c>
      <c r="G44" s="38">
        <v>6464100</v>
      </c>
      <c r="H44" s="12">
        <f t="shared" si="0"/>
        <v>155.28779999999998</v>
      </c>
    </row>
    <row r="45" spans="1:8" x14ac:dyDescent="0.25">
      <c r="A45" s="13">
        <v>44204</v>
      </c>
      <c r="B45" s="12">
        <v>178.81</v>
      </c>
      <c r="C45" s="12">
        <v>180.02</v>
      </c>
      <c r="D45" s="12">
        <v>176.6</v>
      </c>
      <c r="E45" s="12">
        <v>178.69</v>
      </c>
      <c r="F45" s="12">
        <v>178.69</v>
      </c>
      <c r="G45" s="38">
        <v>7894500</v>
      </c>
      <c r="H45" s="12">
        <f t="shared" si="0"/>
        <v>154.07539999999997</v>
      </c>
    </row>
    <row r="46" spans="1:8" x14ac:dyDescent="0.25">
      <c r="A46" s="13">
        <v>44203</v>
      </c>
      <c r="B46" s="12">
        <v>179.5</v>
      </c>
      <c r="C46" s="12">
        <v>179.95</v>
      </c>
      <c r="D46" s="12">
        <v>177.58</v>
      </c>
      <c r="E46" s="12">
        <v>178.58</v>
      </c>
      <c r="F46" s="12">
        <v>178.58</v>
      </c>
      <c r="G46" s="38">
        <v>7300800</v>
      </c>
      <c r="H46" s="12">
        <f t="shared" si="0"/>
        <v>152.96779999999998</v>
      </c>
    </row>
    <row r="47" spans="1:8" x14ac:dyDescent="0.25">
      <c r="A47" s="13">
        <v>44202</v>
      </c>
      <c r="B47" s="12">
        <v>178.32</v>
      </c>
      <c r="C47" s="12">
        <v>181.61</v>
      </c>
      <c r="D47" s="12">
        <v>177.28</v>
      </c>
      <c r="E47" s="12">
        <v>179.12</v>
      </c>
      <c r="F47" s="12">
        <v>179.12</v>
      </c>
      <c r="G47" s="38">
        <v>7517800</v>
      </c>
      <c r="H47" s="12">
        <f t="shared" si="0"/>
        <v>151.87739999999999</v>
      </c>
    </row>
    <row r="48" spans="1:8" x14ac:dyDescent="0.25">
      <c r="A48" s="13">
        <v>44201</v>
      </c>
      <c r="B48" s="12">
        <v>176.2</v>
      </c>
      <c r="C48" s="12">
        <v>180.34</v>
      </c>
      <c r="D48" s="12">
        <v>176.2</v>
      </c>
      <c r="E48" s="12">
        <v>178.44</v>
      </c>
      <c r="F48" s="12">
        <v>178.44</v>
      </c>
      <c r="G48" s="38">
        <v>7771800</v>
      </c>
      <c r="H48" s="12">
        <f t="shared" si="0"/>
        <v>150.86199999999999</v>
      </c>
    </row>
    <row r="49" spans="1:8" x14ac:dyDescent="0.25">
      <c r="A49" s="13">
        <v>44200</v>
      </c>
      <c r="B49" s="12">
        <v>182.26</v>
      </c>
      <c r="C49" s="12">
        <v>182.59</v>
      </c>
      <c r="D49" s="12">
        <v>174.73</v>
      </c>
      <c r="E49" s="12">
        <v>177.68</v>
      </c>
      <c r="F49" s="12">
        <v>177.68</v>
      </c>
      <c r="G49" s="38">
        <v>13426600</v>
      </c>
      <c r="H49" s="12">
        <f t="shared" si="0"/>
        <v>149.84440000000004</v>
      </c>
    </row>
    <row r="50" spans="1:8" x14ac:dyDescent="0.25">
      <c r="A50" s="13">
        <v>44196</v>
      </c>
      <c r="B50" s="12">
        <v>181.22</v>
      </c>
      <c r="C50" s="12">
        <v>183.4</v>
      </c>
      <c r="D50" s="12">
        <v>180.27</v>
      </c>
      <c r="E50" s="12">
        <v>181.18</v>
      </c>
      <c r="F50" s="12">
        <v>181.18</v>
      </c>
      <c r="G50" s="38">
        <v>7073500</v>
      </c>
      <c r="H50" s="12">
        <f t="shared" si="0"/>
        <v>148.82340000000002</v>
      </c>
    </row>
    <row r="51" spans="1:8" x14ac:dyDescent="0.25">
      <c r="A51" s="13">
        <v>44195</v>
      </c>
      <c r="B51" s="12">
        <v>178.5</v>
      </c>
      <c r="C51" s="12">
        <v>183.4</v>
      </c>
      <c r="D51" s="12">
        <v>178.37</v>
      </c>
      <c r="E51" s="12">
        <v>181.17</v>
      </c>
      <c r="F51" s="12">
        <v>181.17</v>
      </c>
      <c r="G51" s="38">
        <v>11680400</v>
      </c>
      <c r="H51" s="12">
        <f t="shared" si="0"/>
        <v>147.69880000000003</v>
      </c>
    </row>
    <row r="52" spans="1:8" x14ac:dyDescent="0.25">
      <c r="A52" s="13">
        <v>44194</v>
      </c>
      <c r="B52" s="12">
        <v>180.01</v>
      </c>
      <c r="C52" s="12">
        <v>180.2</v>
      </c>
      <c r="D52" s="12">
        <v>176.22</v>
      </c>
      <c r="E52" s="12">
        <v>177.3</v>
      </c>
      <c r="F52" s="12">
        <v>177.3</v>
      </c>
      <c r="G52" s="38">
        <v>6875400</v>
      </c>
      <c r="H52" s="12">
        <f t="shared" si="0"/>
        <v>146.56000000000003</v>
      </c>
    </row>
    <row r="53" spans="1:8" x14ac:dyDescent="0.25">
      <c r="A53" s="13">
        <v>44193</v>
      </c>
      <c r="B53" s="12">
        <v>175.75</v>
      </c>
      <c r="C53" s="12">
        <v>179.92</v>
      </c>
      <c r="D53" s="12">
        <v>175.05</v>
      </c>
      <c r="E53" s="12">
        <v>178.86</v>
      </c>
      <c r="F53" s="12">
        <v>178.86</v>
      </c>
      <c r="G53" s="38">
        <v>13145400</v>
      </c>
      <c r="H53" s="12">
        <f t="shared" si="0"/>
        <v>145.55020000000005</v>
      </c>
    </row>
    <row r="54" spans="1:8" x14ac:dyDescent="0.25">
      <c r="A54" s="13">
        <v>44189</v>
      </c>
      <c r="B54" s="12">
        <v>173.99</v>
      </c>
      <c r="C54" s="12">
        <v>174.58</v>
      </c>
      <c r="D54" s="12">
        <v>172.38</v>
      </c>
      <c r="E54" s="12">
        <v>173.73</v>
      </c>
      <c r="F54" s="12">
        <v>173.73</v>
      </c>
      <c r="G54" s="38">
        <v>2721000</v>
      </c>
      <c r="H54" s="12">
        <f t="shared" si="0"/>
        <v>144.52020000000005</v>
      </c>
    </row>
    <row r="55" spans="1:8" x14ac:dyDescent="0.25">
      <c r="A55" s="13">
        <v>44188</v>
      </c>
      <c r="B55" s="12">
        <v>172.96</v>
      </c>
      <c r="C55" s="12">
        <v>175.95</v>
      </c>
      <c r="D55" s="12">
        <v>172.3</v>
      </c>
      <c r="E55" s="12">
        <v>173.55</v>
      </c>
      <c r="F55" s="12">
        <v>173.55</v>
      </c>
      <c r="G55" s="38">
        <v>9994000</v>
      </c>
      <c r="H55" s="12">
        <f t="shared" si="0"/>
        <v>143.57740000000004</v>
      </c>
    </row>
    <row r="56" spans="1:8" x14ac:dyDescent="0.25">
      <c r="A56" s="13">
        <v>44187</v>
      </c>
      <c r="B56" s="12">
        <v>170</v>
      </c>
      <c r="C56" s="12">
        <v>171.45</v>
      </c>
      <c r="D56" s="12">
        <v>169.16</v>
      </c>
      <c r="E56" s="12">
        <v>170.45</v>
      </c>
      <c r="F56" s="12">
        <v>170.45</v>
      </c>
      <c r="G56" s="38">
        <v>6419200</v>
      </c>
      <c r="H56" s="12">
        <f t="shared" si="0"/>
        <v>142.68560000000005</v>
      </c>
    </row>
    <row r="57" spans="1:8" x14ac:dyDescent="0.25">
      <c r="A57" s="13">
        <v>44186</v>
      </c>
      <c r="B57" s="12">
        <v>170.09</v>
      </c>
      <c r="C57" s="12">
        <v>171.94</v>
      </c>
      <c r="D57" s="12">
        <v>168.19</v>
      </c>
      <c r="E57" s="12">
        <v>170.69</v>
      </c>
      <c r="F57" s="12">
        <v>170.69</v>
      </c>
      <c r="G57" s="38">
        <v>11424200</v>
      </c>
      <c r="H57" s="12">
        <f t="shared" si="0"/>
        <v>141.77600000000007</v>
      </c>
    </row>
    <row r="58" spans="1:8" x14ac:dyDescent="0.25">
      <c r="A58" s="13">
        <v>44183</v>
      </c>
      <c r="B58" s="12">
        <v>173.6</v>
      </c>
      <c r="C58" s="12">
        <v>175.84</v>
      </c>
      <c r="D58" s="12">
        <v>172.28</v>
      </c>
      <c r="E58" s="12">
        <v>172.89</v>
      </c>
      <c r="F58" s="12">
        <v>172.89</v>
      </c>
      <c r="G58" s="38">
        <v>21172100</v>
      </c>
      <c r="H58" s="12">
        <f t="shared" si="0"/>
        <v>140.86180000000004</v>
      </c>
    </row>
    <row r="59" spans="1:8" x14ac:dyDescent="0.25">
      <c r="A59" s="13">
        <v>44182</v>
      </c>
      <c r="B59" s="12">
        <v>173.82</v>
      </c>
      <c r="C59" s="12">
        <v>174.84</v>
      </c>
      <c r="D59" s="12">
        <v>171.96</v>
      </c>
      <c r="E59" s="12">
        <v>173.55</v>
      </c>
      <c r="F59" s="12">
        <v>173.55</v>
      </c>
      <c r="G59" s="38">
        <v>9004600</v>
      </c>
      <c r="H59" s="12">
        <f t="shared" si="0"/>
        <v>139.86580000000006</v>
      </c>
    </row>
    <row r="60" spans="1:8" x14ac:dyDescent="0.25">
      <c r="A60" s="13">
        <v>44181</v>
      </c>
      <c r="B60" s="12">
        <v>173.99</v>
      </c>
      <c r="C60" s="12">
        <v>174.85</v>
      </c>
      <c r="D60" s="12">
        <v>171.62</v>
      </c>
      <c r="E60" s="12">
        <v>173.12</v>
      </c>
      <c r="F60" s="12">
        <v>173.12</v>
      </c>
      <c r="G60" s="38">
        <v>11105800</v>
      </c>
      <c r="H60" s="12">
        <f t="shared" si="0"/>
        <v>138.85300000000004</v>
      </c>
    </row>
    <row r="61" spans="1:8" x14ac:dyDescent="0.25">
      <c r="A61" s="13">
        <v>44180</v>
      </c>
      <c r="B61" s="12">
        <v>170.49</v>
      </c>
      <c r="C61" s="12">
        <v>174.47</v>
      </c>
      <c r="D61" s="12">
        <v>167.82</v>
      </c>
      <c r="E61" s="12">
        <v>173.94</v>
      </c>
      <c r="F61" s="12">
        <v>173.94</v>
      </c>
      <c r="G61" s="38">
        <v>18817200</v>
      </c>
      <c r="H61" s="12">
        <f t="shared" si="0"/>
        <v>137.80920000000006</v>
      </c>
    </row>
    <row r="62" spans="1:8" x14ac:dyDescent="0.25">
      <c r="A62" s="13">
        <v>44179</v>
      </c>
      <c r="B62" s="12">
        <v>173.8</v>
      </c>
      <c r="C62" s="12">
        <v>177.3</v>
      </c>
      <c r="D62" s="12">
        <v>168.81</v>
      </c>
      <c r="E62" s="12">
        <v>169.3</v>
      </c>
      <c r="F62" s="12">
        <v>169.3</v>
      </c>
      <c r="G62" s="38">
        <v>30939400</v>
      </c>
      <c r="H62" s="12">
        <f t="shared" si="0"/>
        <v>136.79780000000005</v>
      </c>
    </row>
    <row r="63" spans="1:8" x14ac:dyDescent="0.25">
      <c r="A63" s="13">
        <v>44176</v>
      </c>
      <c r="B63" s="12">
        <v>169.68</v>
      </c>
      <c r="C63" s="12">
        <v>179.45</v>
      </c>
      <c r="D63" s="12">
        <v>165.33</v>
      </c>
      <c r="E63" s="12">
        <v>175.72</v>
      </c>
      <c r="F63" s="12">
        <v>175.72</v>
      </c>
      <c r="G63" s="38">
        <v>87410700</v>
      </c>
      <c r="H63" s="12">
        <f t="shared" si="0"/>
        <v>135.86280000000005</v>
      </c>
    </row>
    <row r="64" spans="1:8" x14ac:dyDescent="0.25">
      <c r="A64" s="13">
        <v>44175</v>
      </c>
      <c r="B64" s="12">
        <v>153.32</v>
      </c>
      <c r="C64" s="12">
        <v>155.34</v>
      </c>
      <c r="D64" s="12">
        <v>152.5</v>
      </c>
      <c r="E64" s="12">
        <v>154.69</v>
      </c>
      <c r="F64" s="12">
        <v>154.69</v>
      </c>
      <c r="G64" s="38">
        <v>8993200</v>
      </c>
      <c r="H64" s="12">
        <f t="shared" si="0"/>
        <v>134.81460000000007</v>
      </c>
    </row>
    <row r="65" spans="1:8" x14ac:dyDescent="0.25">
      <c r="A65" s="13">
        <v>44174</v>
      </c>
      <c r="B65" s="12">
        <v>156.29</v>
      </c>
      <c r="C65" s="12">
        <v>157.46</v>
      </c>
      <c r="D65" s="12">
        <v>153.88999999999999</v>
      </c>
      <c r="E65" s="12">
        <v>154.43</v>
      </c>
      <c r="F65" s="12">
        <v>154.43</v>
      </c>
      <c r="G65" s="38">
        <v>10804300</v>
      </c>
      <c r="H65" s="12">
        <f t="shared" si="0"/>
        <v>134.20240000000004</v>
      </c>
    </row>
    <row r="66" spans="1:8" x14ac:dyDescent="0.25">
      <c r="A66" s="13">
        <v>44173</v>
      </c>
      <c r="B66" s="12">
        <v>152.41999999999999</v>
      </c>
      <c r="C66" s="12">
        <v>154.88</v>
      </c>
      <c r="D66" s="12">
        <v>152.25</v>
      </c>
      <c r="E66" s="12">
        <v>153.72</v>
      </c>
      <c r="F66" s="12">
        <v>153.72</v>
      </c>
      <c r="G66" s="38">
        <v>7900600</v>
      </c>
      <c r="H66" s="12">
        <f t="shared" si="0"/>
        <v>133.62180000000004</v>
      </c>
    </row>
    <row r="67" spans="1:8" x14ac:dyDescent="0.25">
      <c r="A67" s="13">
        <v>44172</v>
      </c>
      <c r="B67" s="12">
        <v>153.18</v>
      </c>
      <c r="C67" s="12">
        <v>153.88</v>
      </c>
      <c r="D67" s="12">
        <v>152.26</v>
      </c>
      <c r="E67" s="12">
        <v>153.68</v>
      </c>
      <c r="F67" s="12">
        <v>153.68</v>
      </c>
      <c r="G67" s="38">
        <v>6815500</v>
      </c>
      <c r="H67" s="12">
        <f t="shared" ref="H67:H130" si="1">AVERAGE(F67:F116)</f>
        <v>133.06720000000004</v>
      </c>
    </row>
    <row r="68" spans="1:8" x14ac:dyDescent="0.25">
      <c r="A68" s="13">
        <v>44169</v>
      </c>
      <c r="B68" s="12">
        <v>153.69</v>
      </c>
      <c r="C68" s="12">
        <v>154.68</v>
      </c>
      <c r="D68" s="12">
        <v>152.81</v>
      </c>
      <c r="E68" s="12">
        <v>154.13999999999999</v>
      </c>
      <c r="F68" s="12">
        <v>154.13999999999999</v>
      </c>
      <c r="G68" s="38">
        <v>6033300</v>
      </c>
      <c r="H68" s="12">
        <f t="shared" si="1"/>
        <v>132.47360000000003</v>
      </c>
    </row>
    <row r="69" spans="1:8" x14ac:dyDescent="0.25">
      <c r="A69" s="13">
        <v>44168</v>
      </c>
      <c r="B69" s="12">
        <v>153.44999999999999</v>
      </c>
      <c r="C69" s="12">
        <v>154.44</v>
      </c>
      <c r="D69" s="12">
        <v>152.13</v>
      </c>
      <c r="E69" s="12">
        <v>153.24</v>
      </c>
      <c r="F69" s="12">
        <v>153.24</v>
      </c>
      <c r="G69" s="38">
        <v>9063200</v>
      </c>
      <c r="H69" s="12">
        <f t="shared" si="1"/>
        <v>131.84059999999999</v>
      </c>
    </row>
    <row r="70" spans="1:8" x14ac:dyDescent="0.25">
      <c r="A70" s="13">
        <v>44167</v>
      </c>
      <c r="B70" s="12">
        <v>149.49</v>
      </c>
      <c r="C70" s="12">
        <v>154.01</v>
      </c>
      <c r="D70" s="12">
        <v>148.34</v>
      </c>
      <c r="E70" s="12">
        <v>153.61000000000001</v>
      </c>
      <c r="F70" s="12">
        <v>153.61000000000001</v>
      </c>
      <c r="G70" s="38">
        <v>10601900</v>
      </c>
      <c r="H70" s="12">
        <f t="shared" si="1"/>
        <v>131.2414</v>
      </c>
    </row>
    <row r="71" spans="1:8" x14ac:dyDescent="0.25">
      <c r="A71" s="13">
        <v>44166</v>
      </c>
      <c r="B71" s="12">
        <v>149.57</v>
      </c>
      <c r="C71" s="12">
        <v>151.4</v>
      </c>
      <c r="D71" s="12">
        <v>149</v>
      </c>
      <c r="E71" s="12">
        <v>149.44</v>
      </c>
      <c r="F71" s="12">
        <v>149.44</v>
      </c>
      <c r="G71" s="38">
        <v>8827800</v>
      </c>
      <c r="H71" s="12">
        <f t="shared" si="1"/>
        <v>130.71339999999998</v>
      </c>
    </row>
    <row r="72" spans="1:8" x14ac:dyDescent="0.25">
      <c r="A72" s="13">
        <v>44165</v>
      </c>
      <c r="B72" s="12">
        <v>147.06</v>
      </c>
      <c r="C72" s="12">
        <v>148.69</v>
      </c>
      <c r="D72" s="12">
        <v>146.29</v>
      </c>
      <c r="E72" s="12">
        <v>148.01</v>
      </c>
      <c r="F72" s="12">
        <v>148.01</v>
      </c>
      <c r="G72" s="38">
        <v>9710100</v>
      </c>
      <c r="H72" s="12">
        <f t="shared" si="1"/>
        <v>130.2328</v>
      </c>
    </row>
    <row r="73" spans="1:8" x14ac:dyDescent="0.25">
      <c r="A73" s="13">
        <v>44162</v>
      </c>
      <c r="B73" s="12">
        <v>149</v>
      </c>
      <c r="C73" s="12">
        <v>150.35</v>
      </c>
      <c r="D73" s="12">
        <v>146.53</v>
      </c>
      <c r="E73" s="12">
        <v>147.13</v>
      </c>
      <c r="F73" s="12">
        <v>147.13</v>
      </c>
      <c r="G73" s="38">
        <v>5306400</v>
      </c>
      <c r="H73" s="12">
        <f t="shared" si="1"/>
        <v>129.84519999999998</v>
      </c>
    </row>
    <row r="74" spans="1:8" x14ac:dyDescent="0.25">
      <c r="A74" s="13">
        <v>44160</v>
      </c>
      <c r="B74" s="12">
        <v>150.27000000000001</v>
      </c>
      <c r="C74" s="12">
        <v>150.27000000000001</v>
      </c>
      <c r="D74" s="12">
        <v>147.24</v>
      </c>
      <c r="E74" s="12">
        <v>149.09</v>
      </c>
      <c r="F74" s="12">
        <v>149.09</v>
      </c>
      <c r="G74" s="38">
        <v>9552000</v>
      </c>
      <c r="H74" s="12">
        <f t="shared" si="1"/>
        <v>129.50699999999998</v>
      </c>
    </row>
    <row r="75" spans="1:8" x14ac:dyDescent="0.25">
      <c r="A75" s="13">
        <v>44159</v>
      </c>
      <c r="B75" s="12">
        <v>148.16</v>
      </c>
      <c r="C75" s="12">
        <v>151.86000000000001</v>
      </c>
      <c r="D75" s="12">
        <v>147.85</v>
      </c>
      <c r="E75" s="12">
        <v>151.49</v>
      </c>
      <c r="F75" s="12">
        <v>151.49</v>
      </c>
      <c r="G75" s="38">
        <v>16711700</v>
      </c>
      <c r="H75" s="12">
        <f t="shared" si="1"/>
        <v>129.167</v>
      </c>
    </row>
    <row r="76" spans="1:8" x14ac:dyDescent="0.25">
      <c r="A76" s="13">
        <v>44158</v>
      </c>
      <c r="B76" s="12">
        <v>142.44999999999999</v>
      </c>
      <c r="C76" s="12">
        <v>147.75</v>
      </c>
      <c r="D76" s="12">
        <v>141.69999999999999</v>
      </c>
      <c r="E76" s="12">
        <v>145.97999999999999</v>
      </c>
      <c r="F76" s="12">
        <v>145.97999999999999</v>
      </c>
      <c r="G76" s="38">
        <v>12887000</v>
      </c>
      <c r="H76" s="12">
        <f t="shared" si="1"/>
        <v>128.762</v>
      </c>
    </row>
    <row r="77" spans="1:8" x14ac:dyDescent="0.25">
      <c r="A77" s="13">
        <v>44155</v>
      </c>
      <c r="B77" s="12">
        <v>141.71</v>
      </c>
      <c r="C77" s="12">
        <v>142.61000000000001</v>
      </c>
      <c r="D77" s="12">
        <v>140.86000000000001</v>
      </c>
      <c r="E77" s="12">
        <v>141.07</v>
      </c>
      <c r="F77" s="12">
        <v>141.07</v>
      </c>
      <c r="G77" s="38">
        <v>8481600</v>
      </c>
      <c r="H77" s="12">
        <f t="shared" si="1"/>
        <v>128.46739999999997</v>
      </c>
    </row>
    <row r="78" spans="1:8" x14ac:dyDescent="0.25">
      <c r="A78" s="13">
        <v>44154</v>
      </c>
      <c r="B78" s="12">
        <v>142.57</v>
      </c>
      <c r="C78" s="12">
        <v>143.30000000000001</v>
      </c>
      <c r="D78" s="12">
        <v>141.69999999999999</v>
      </c>
      <c r="E78" s="12">
        <v>141.72</v>
      </c>
      <c r="F78" s="12">
        <v>141.72</v>
      </c>
      <c r="G78" s="38">
        <v>8892500</v>
      </c>
      <c r="H78" s="12">
        <f t="shared" si="1"/>
        <v>128.28099999999998</v>
      </c>
    </row>
    <row r="79" spans="1:8" x14ac:dyDescent="0.25">
      <c r="A79" s="13">
        <v>44153</v>
      </c>
      <c r="B79" s="12">
        <v>144.5</v>
      </c>
      <c r="C79" s="12">
        <v>145.47999999999999</v>
      </c>
      <c r="D79" s="12">
        <v>143.35</v>
      </c>
      <c r="E79" s="12">
        <v>143.9</v>
      </c>
      <c r="F79" s="12">
        <v>143.9</v>
      </c>
      <c r="G79" s="38">
        <v>9456200</v>
      </c>
      <c r="H79" s="12">
        <f t="shared" si="1"/>
        <v>128.11099999999999</v>
      </c>
    </row>
    <row r="80" spans="1:8" x14ac:dyDescent="0.25">
      <c r="A80" s="13">
        <v>44152</v>
      </c>
      <c r="B80" s="12">
        <v>144.4</v>
      </c>
      <c r="C80" s="12">
        <v>144.83000000000001</v>
      </c>
      <c r="D80" s="12">
        <v>142.56</v>
      </c>
      <c r="E80" s="12">
        <v>144.5</v>
      </c>
      <c r="F80" s="12">
        <v>144.5</v>
      </c>
      <c r="G80" s="38">
        <v>9354900</v>
      </c>
      <c r="H80" s="12">
        <f t="shared" si="1"/>
        <v>127.90019999999998</v>
      </c>
    </row>
    <row r="81" spans="1:8" x14ac:dyDescent="0.25">
      <c r="A81" s="13">
        <v>44151</v>
      </c>
      <c r="B81" s="12">
        <v>141.57</v>
      </c>
      <c r="C81" s="12">
        <v>144.74</v>
      </c>
      <c r="D81" s="12">
        <v>141.57</v>
      </c>
      <c r="E81" s="12">
        <v>144.66999999999999</v>
      </c>
      <c r="F81" s="12">
        <v>144.66999999999999</v>
      </c>
      <c r="G81" s="38">
        <v>16382500</v>
      </c>
      <c r="H81" s="12">
        <f t="shared" si="1"/>
        <v>127.69419999999998</v>
      </c>
    </row>
    <row r="82" spans="1:8" x14ac:dyDescent="0.25">
      <c r="A82" s="13">
        <v>44148</v>
      </c>
      <c r="B82" s="12">
        <v>140.9</v>
      </c>
      <c r="C82" s="12">
        <v>141.19</v>
      </c>
      <c r="D82" s="12">
        <v>136.52000000000001</v>
      </c>
      <c r="E82" s="12">
        <v>138.36000000000001</v>
      </c>
      <c r="F82" s="12">
        <v>138.36000000000001</v>
      </c>
      <c r="G82" s="38">
        <v>21062300</v>
      </c>
      <c r="H82" s="12">
        <f t="shared" si="1"/>
        <v>127.44059999999998</v>
      </c>
    </row>
    <row r="83" spans="1:8" x14ac:dyDescent="0.25">
      <c r="A83" s="13">
        <v>44147</v>
      </c>
      <c r="B83" s="12">
        <v>136.34</v>
      </c>
      <c r="C83" s="12">
        <v>138.49</v>
      </c>
      <c r="D83" s="12">
        <v>134.1</v>
      </c>
      <c r="E83" s="12">
        <v>135.52000000000001</v>
      </c>
      <c r="F83" s="12">
        <v>135.52000000000001</v>
      </c>
      <c r="G83" s="38">
        <v>13768200</v>
      </c>
      <c r="H83" s="12">
        <f t="shared" si="1"/>
        <v>127.33819999999996</v>
      </c>
    </row>
    <row r="84" spans="1:8" x14ac:dyDescent="0.25">
      <c r="A84" s="13">
        <v>44146</v>
      </c>
      <c r="B84" s="12">
        <v>141.47</v>
      </c>
      <c r="C84" s="12">
        <v>142</v>
      </c>
      <c r="D84" s="12">
        <v>136.62</v>
      </c>
      <c r="E84" s="12">
        <v>137.82</v>
      </c>
      <c r="F84" s="12">
        <v>137.82</v>
      </c>
      <c r="G84" s="38">
        <v>9600900</v>
      </c>
      <c r="H84" s="12">
        <f t="shared" si="1"/>
        <v>127.33559999999997</v>
      </c>
    </row>
    <row r="85" spans="1:8" x14ac:dyDescent="0.25">
      <c r="A85" s="13">
        <v>44145</v>
      </c>
      <c r="B85" s="12">
        <v>139.97</v>
      </c>
      <c r="C85" s="12">
        <v>142.37</v>
      </c>
      <c r="D85" s="12">
        <v>137.66999999999999</v>
      </c>
      <c r="E85" s="12">
        <v>142.11000000000001</v>
      </c>
      <c r="F85" s="12">
        <v>142.11000000000001</v>
      </c>
      <c r="G85" s="38">
        <v>18115400</v>
      </c>
      <c r="H85" s="12">
        <f t="shared" si="1"/>
        <v>127.25019999999999</v>
      </c>
    </row>
    <row r="86" spans="1:8" x14ac:dyDescent="0.25">
      <c r="A86" s="13">
        <v>44144</v>
      </c>
      <c r="B86" s="12">
        <v>140.26</v>
      </c>
      <c r="C86" s="12">
        <v>147.68</v>
      </c>
      <c r="D86" s="12">
        <v>138.07</v>
      </c>
      <c r="E86" s="12">
        <v>142.59</v>
      </c>
      <c r="F86" s="12">
        <v>142.59</v>
      </c>
      <c r="G86" s="38">
        <v>35634700</v>
      </c>
      <c r="H86" s="12">
        <f t="shared" si="1"/>
        <v>127.04539999999999</v>
      </c>
    </row>
    <row r="87" spans="1:8" x14ac:dyDescent="0.25">
      <c r="A87" s="13">
        <v>44141</v>
      </c>
      <c r="B87" s="12">
        <v>126.26</v>
      </c>
      <c r="C87" s="12">
        <v>128.04</v>
      </c>
      <c r="D87" s="12">
        <v>124.61</v>
      </c>
      <c r="E87" s="12">
        <v>127.46</v>
      </c>
      <c r="F87" s="12">
        <v>127.46</v>
      </c>
      <c r="G87" s="38">
        <v>6259700</v>
      </c>
      <c r="H87" s="12">
        <f t="shared" si="1"/>
        <v>126.90439999999998</v>
      </c>
    </row>
    <row r="88" spans="1:8" x14ac:dyDescent="0.25">
      <c r="A88" s="13">
        <v>44140</v>
      </c>
      <c r="B88" s="12">
        <v>126.78</v>
      </c>
      <c r="C88" s="12">
        <v>128.62</v>
      </c>
      <c r="D88" s="12">
        <v>125.8</v>
      </c>
      <c r="E88" s="12">
        <v>126.96</v>
      </c>
      <c r="F88" s="12">
        <v>126.96</v>
      </c>
      <c r="G88" s="38">
        <v>7654800</v>
      </c>
      <c r="H88" s="12">
        <f t="shared" si="1"/>
        <v>127.02979999999998</v>
      </c>
    </row>
    <row r="89" spans="1:8" x14ac:dyDescent="0.25">
      <c r="A89" s="13">
        <v>44139</v>
      </c>
      <c r="B89" s="12">
        <v>123.58</v>
      </c>
      <c r="C89" s="12">
        <v>126.86</v>
      </c>
      <c r="D89" s="12">
        <v>123.41</v>
      </c>
      <c r="E89" s="12">
        <v>125.07</v>
      </c>
      <c r="F89" s="12">
        <v>125.07</v>
      </c>
      <c r="G89" s="38">
        <v>7483000</v>
      </c>
      <c r="H89" s="12">
        <f t="shared" si="1"/>
        <v>127.13419999999998</v>
      </c>
    </row>
    <row r="90" spans="1:8" x14ac:dyDescent="0.25">
      <c r="A90" s="13">
        <v>44138</v>
      </c>
      <c r="B90" s="12">
        <v>121.61</v>
      </c>
      <c r="C90" s="12">
        <v>125.07</v>
      </c>
      <c r="D90" s="12">
        <v>121.37</v>
      </c>
      <c r="E90" s="12">
        <v>124.02</v>
      </c>
      <c r="F90" s="12">
        <v>124.02</v>
      </c>
      <c r="G90" s="38">
        <v>8144900</v>
      </c>
      <c r="H90" s="12">
        <f t="shared" si="1"/>
        <v>127.22859999999999</v>
      </c>
    </row>
    <row r="91" spans="1:8" x14ac:dyDescent="0.25">
      <c r="A91" s="13">
        <v>44137</v>
      </c>
      <c r="B91" s="12">
        <v>122.24</v>
      </c>
      <c r="C91" s="12">
        <v>122.93</v>
      </c>
      <c r="D91" s="12">
        <v>119.81</v>
      </c>
      <c r="E91" s="12">
        <v>120.13</v>
      </c>
      <c r="F91" s="12">
        <v>120.13</v>
      </c>
      <c r="G91" s="38">
        <v>9186000</v>
      </c>
      <c r="H91" s="12">
        <f t="shared" si="1"/>
        <v>127.36199999999997</v>
      </c>
    </row>
    <row r="92" spans="1:8" x14ac:dyDescent="0.25">
      <c r="A92" s="13">
        <v>44134</v>
      </c>
      <c r="B92" s="12">
        <v>120.64</v>
      </c>
      <c r="C92" s="12">
        <v>121.75</v>
      </c>
      <c r="D92" s="12">
        <v>119.09</v>
      </c>
      <c r="E92" s="12">
        <v>121.25</v>
      </c>
      <c r="F92" s="12">
        <v>121.25</v>
      </c>
      <c r="G92" s="38">
        <v>8090200</v>
      </c>
      <c r="H92" s="12">
        <f t="shared" si="1"/>
        <v>127.50819999999995</v>
      </c>
    </row>
    <row r="93" spans="1:8" x14ac:dyDescent="0.25">
      <c r="A93" s="13">
        <v>44133</v>
      </c>
      <c r="B93" s="12">
        <v>118.16</v>
      </c>
      <c r="C93" s="12">
        <v>122.63</v>
      </c>
      <c r="D93" s="12">
        <v>117.23</v>
      </c>
      <c r="E93" s="12">
        <v>121.54</v>
      </c>
      <c r="F93" s="12">
        <v>121.54</v>
      </c>
      <c r="G93" s="38">
        <v>9583700</v>
      </c>
      <c r="H93" s="12">
        <f t="shared" si="1"/>
        <v>127.64559999999996</v>
      </c>
    </row>
    <row r="94" spans="1:8" x14ac:dyDescent="0.25">
      <c r="A94" s="13">
        <v>44132</v>
      </c>
      <c r="B94" s="12">
        <v>121.01</v>
      </c>
      <c r="C94" s="12">
        <v>121.53</v>
      </c>
      <c r="D94" s="12">
        <v>118.32</v>
      </c>
      <c r="E94" s="12">
        <v>118.47</v>
      </c>
      <c r="F94" s="12">
        <v>118.47</v>
      </c>
      <c r="G94" s="38">
        <v>11654700</v>
      </c>
      <c r="H94" s="12">
        <f t="shared" si="1"/>
        <v>127.77019999999997</v>
      </c>
    </row>
    <row r="95" spans="1:8" x14ac:dyDescent="0.25">
      <c r="A95" s="13">
        <v>44131</v>
      </c>
      <c r="B95" s="12">
        <v>124.03</v>
      </c>
      <c r="C95" s="12">
        <v>124.61</v>
      </c>
      <c r="D95" s="12">
        <v>123.03</v>
      </c>
      <c r="E95" s="12">
        <v>123.31</v>
      </c>
      <c r="F95" s="12">
        <v>123.31</v>
      </c>
      <c r="G95" s="38">
        <v>6813800</v>
      </c>
      <c r="H95" s="12">
        <f t="shared" si="1"/>
        <v>127.97919999999998</v>
      </c>
    </row>
    <row r="96" spans="1:8" x14ac:dyDescent="0.25">
      <c r="A96" s="13">
        <v>44130</v>
      </c>
      <c r="B96" s="12">
        <v>127.11</v>
      </c>
      <c r="C96" s="12">
        <v>127.11</v>
      </c>
      <c r="D96" s="12">
        <v>122.95</v>
      </c>
      <c r="E96" s="12">
        <v>124.06</v>
      </c>
      <c r="F96" s="12">
        <v>124.06</v>
      </c>
      <c r="G96" s="38">
        <v>8578900</v>
      </c>
      <c r="H96" s="12">
        <f t="shared" si="1"/>
        <v>128.10039999999998</v>
      </c>
    </row>
    <row r="97" spans="1:8" x14ac:dyDescent="0.25">
      <c r="A97" s="13">
        <v>44127</v>
      </c>
      <c r="B97" s="12">
        <v>128.1</v>
      </c>
      <c r="C97" s="12">
        <v>128.5</v>
      </c>
      <c r="D97" s="12">
        <v>126.35</v>
      </c>
      <c r="E97" s="12">
        <v>128.35</v>
      </c>
      <c r="F97" s="12">
        <v>128.35</v>
      </c>
      <c r="G97" s="38">
        <v>5439900</v>
      </c>
      <c r="H97" s="12">
        <f t="shared" si="1"/>
        <v>128.22979999999998</v>
      </c>
    </row>
    <row r="98" spans="1:8" x14ac:dyDescent="0.25">
      <c r="A98" s="13">
        <v>44126</v>
      </c>
      <c r="B98" s="12">
        <v>126.67</v>
      </c>
      <c r="C98" s="12">
        <v>128.1</v>
      </c>
      <c r="D98" s="12">
        <v>125.97</v>
      </c>
      <c r="E98" s="12">
        <v>127.56</v>
      </c>
      <c r="F98" s="12">
        <v>127.56</v>
      </c>
      <c r="G98" s="38">
        <v>5177700</v>
      </c>
      <c r="H98" s="12">
        <f t="shared" si="1"/>
        <v>128.28199999999998</v>
      </c>
    </row>
    <row r="99" spans="1:8" x14ac:dyDescent="0.25">
      <c r="A99" s="13">
        <v>44125</v>
      </c>
      <c r="B99" s="12">
        <v>124.36</v>
      </c>
      <c r="C99" s="12">
        <v>127.56</v>
      </c>
      <c r="D99" s="12">
        <v>123.84</v>
      </c>
      <c r="E99" s="12">
        <v>126.63</v>
      </c>
      <c r="F99" s="12">
        <v>126.63</v>
      </c>
      <c r="G99" s="38">
        <v>6591500</v>
      </c>
      <c r="H99" s="12">
        <f t="shared" si="1"/>
        <v>128.36659999999995</v>
      </c>
    </row>
    <row r="100" spans="1:8" x14ac:dyDescent="0.25">
      <c r="A100" s="13">
        <v>44124</v>
      </c>
      <c r="B100" s="12">
        <v>124.58</v>
      </c>
      <c r="C100" s="12">
        <v>125.73</v>
      </c>
      <c r="D100" s="12">
        <v>123.64</v>
      </c>
      <c r="E100" s="12">
        <v>124.95</v>
      </c>
      <c r="F100" s="12">
        <v>124.95</v>
      </c>
      <c r="G100" s="38">
        <v>6161200</v>
      </c>
      <c r="H100" s="12">
        <f t="shared" si="1"/>
        <v>128.44379999999998</v>
      </c>
    </row>
    <row r="101" spans="1:8" x14ac:dyDescent="0.25">
      <c r="A101" s="13">
        <v>44123</v>
      </c>
      <c r="B101" s="12">
        <v>127.37</v>
      </c>
      <c r="C101" s="12">
        <v>127.4</v>
      </c>
      <c r="D101" s="12">
        <v>123.71</v>
      </c>
      <c r="E101" s="12">
        <v>124.23</v>
      </c>
      <c r="F101" s="12">
        <v>124.23</v>
      </c>
      <c r="G101" s="38">
        <v>6576900</v>
      </c>
      <c r="H101" s="12">
        <f t="shared" si="1"/>
        <v>128.52059999999997</v>
      </c>
    </row>
    <row r="102" spans="1:8" x14ac:dyDescent="0.25">
      <c r="A102" s="13">
        <v>44120</v>
      </c>
      <c r="B102" s="12">
        <v>127.81</v>
      </c>
      <c r="C102" s="12">
        <v>128.12</v>
      </c>
      <c r="D102" s="12">
        <v>126.33</v>
      </c>
      <c r="E102" s="12">
        <v>126.81</v>
      </c>
      <c r="F102" s="12">
        <v>126.81</v>
      </c>
      <c r="G102" s="38">
        <v>6291700</v>
      </c>
      <c r="H102" s="12">
        <f t="shared" si="1"/>
        <v>128.63459999999995</v>
      </c>
    </row>
    <row r="103" spans="1:8" x14ac:dyDescent="0.25">
      <c r="A103" s="13">
        <v>44119</v>
      </c>
      <c r="B103" s="12">
        <v>125</v>
      </c>
      <c r="C103" s="12">
        <v>127.4</v>
      </c>
      <c r="D103" s="12">
        <v>124.43</v>
      </c>
      <c r="E103" s="12">
        <v>127.36</v>
      </c>
      <c r="F103" s="12">
        <v>127.36</v>
      </c>
      <c r="G103" s="38">
        <v>7744000</v>
      </c>
      <c r="H103" s="12">
        <f t="shared" si="1"/>
        <v>128.71479999999997</v>
      </c>
    </row>
    <row r="104" spans="1:8" x14ac:dyDescent="0.25">
      <c r="A104" s="13">
        <v>44118</v>
      </c>
      <c r="B104" s="12">
        <v>129.13999999999999</v>
      </c>
      <c r="C104" s="12">
        <v>129.5</v>
      </c>
      <c r="D104" s="12">
        <v>125.29</v>
      </c>
      <c r="E104" s="12">
        <v>126.59</v>
      </c>
      <c r="F104" s="12">
        <v>126.59</v>
      </c>
      <c r="G104" s="38">
        <v>11536600</v>
      </c>
      <c r="H104" s="12">
        <f t="shared" si="1"/>
        <v>128.71979999999996</v>
      </c>
    </row>
    <row r="105" spans="1:8" x14ac:dyDescent="0.25">
      <c r="A105" s="13">
        <v>44117</v>
      </c>
      <c r="B105" s="12">
        <v>129.80000000000001</v>
      </c>
      <c r="C105" s="12">
        <v>131.36000000000001</v>
      </c>
      <c r="D105" s="12">
        <v>127.9</v>
      </c>
      <c r="E105" s="12">
        <v>128.96</v>
      </c>
      <c r="F105" s="12">
        <v>128.96</v>
      </c>
      <c r="G105" s="38">
        <v>22389000</v>
      </c>
      <c r="H105" s="12">
        <f t="shared" si="1"/>
        <v>128.53379999999996</v>
      </c>
    </row>
    <row r="106" spans="1:8" x14ac:dyDescent="0.25">
      <c r="A106" s="13">
        <v>44116</v>
      </c>
      <c r="B106" s="12">
        <v>124.9</v>
      </c>
      <c r="C106" s="12">
        <v>125.94</v>
      </c>
      <c r="D106" s="12">
        <v>123.73</v>
      </c>
      <c r="E106" s="12">
        <v>124.97</v>
      </c>
      <c r="F106" s="12">
        <v>124.97</v>
      </c>
      <c r="G106" s="38">
        <v>10958200</v>
      </c>
      <c r="H106" s="12">
        <f t="shared" si="1"/>
        <v>128.28159999999997</v>
      </c>
    </row>
    <row r="107" spans="1:8" x14ac:dyDescent="0.25">
      <c r="A107" s="13">
        <v>44113</v>
      </c>
      <c r="B107" s="12">
        <v>123.85</v>
      </c>
      <c r="C107" s="12">
        <v>125.55</v>
      </c>
      <c r="D107" s="12">
        <v>123.33</v>
      </c>
      <c r="E107" s="12">
        <v>124.98</v>
      </c>
      <c r="F107" s="12">
        <v>124.98</v>
      </c>
      <c r="G107" s="38">
        <v>11502200</v>
      </c>
      <c r="H107" s="12">
        <f t="shared" si="1"/>
        <v>128.12099999999998</v>
      </c>
    </row>
    <row r="108" spans="1:8" x14ac:dyDescent="0.25">
      <c r="A108" s="13">
        <v>44112</v>
      </c>
      <c r="B108" s="12">
        <v>123.58</v>
      </c>
      <c r="C108" s="12">
        <v>123.75</v>
      </c>
      <c r="D108" s="12">
        <v>122.42</v>
      </c>
      <c r="E108" s="12">
        <v>123.09</v>
      </c>
      <c r="F108" s="12">
        <v>123.09</v>
      </c>
      <c r="G108" s="38">
        <v>7404600</v>
      </c>
      <c r="H108" s="12">
        <f t="shared" si="1"/>
        <v>127.93459999999996</v>
      </c>
    </row>
    <row r="109" spans="1:8" x14ac:dyDescent="0.25">
      <c r="A109" s="13">
        <v>44111</v>
      </c>
      <c r="B109" s="12">
        <v>121.95</v>
      </c>
      <c r="C109" s="12">
        <v>123.31</v>
      </c>
      <c r="D109" s="12">
        <v>120.93</v>
      </c>
      <c r="E109" s="12">
        <v>122.91</v>
      </c>
      <c r="F109" s="12">
        <v>122.91</v>
      </c>
      <c r="G109" s="38">
        <v>10187800</v>
      </c>
      <c r="H109" s="12">
        <f t="shared" si="1"/>
        <v>127.78499999999994</v>
      </c>
    </row>
    <row r="110" spans="1:8" x14ac:dyDescent="0.25">
      <c r="A110" s="13">
        <v>44110</v>
      </c>
      <c r="B110" s="12">
        <v>123.13</v>
      </c>
      <c r="C110" s="12">
        <v>124.19</v>
      </c>
      <c r="D110" s="12">
        <v>120.61</v>
      </c>
      <c r="E110" s="12">
        <v>120.93</v>
      </c>
      <c r="F110" s="12">
        <v>120.93</v>
      </c>
      <c r="G110" s="38">
        <v>9052000</v>
      </c>
      <c r="H110" s="12">
        <f t="shared" si="1"/>
        <v>127.65039999999995</v>
      </c>
    </row>
    <row r="111" spans="1:8" x14ac:dyDescent="0.25">
      <c r="A111" s="13">
        <v>44109</v>
      </c>
      <c r="B111" s="12">
        <v>123.26</v>
      </c>
      <c r="C111" s="12">
        <v>123.6</v>
      </c>
      <c r="D111" s="12">
        <v>122.33</v>
      </c>
      <c r="E111" s="12">
        <v>123.37</v>
      </c>
      <c r="F111" s="12">
        <v>123.37</v>
      </c>
      <c r="G111" s="38">
        <v>5919200</v>
      </c>
      <c r="H111" s="12">
        <f t="shared" si="1"/>
        <v>127.55799999999999</v>
      </c>
    </row>
    <row r="112" spans="1:8" x14ac:dyDescent="0.25">
      <c r="A112" s="13">
        <v>44106</v>
      </c>
      <c r="B112" s="12">
        <v>121.99</v>
      </c>
      <c r="C112" s="12">
        <v>123.68</v>
      </c>
      <c r="D112" s="12">
        <v>121.69</v>
      </c>
      <c r="E112" s="12">
        <v>122.55</v>
      </c>
      <c r="F112" s="12">
        <v>122.55</v>
      </c>
      <c r="G112" s="38">
        <v>6490200</v>
      </c>
      <c r="H112" s="12">
        <f t="shared" si="1"/>
        <v>127.44279999999998</v>
      </c>
    </row>
    <row r="113" spans="1:8" x14ac:dyDescent="0.25">
      <c r="A113" s="13">
        <v>44105</v>
      </c>
      <c r="B113" s="12">
        <v>124.94</v>
      </c>
      <c r="C113" s="12">
        <v>125.47</v>
      </c>
      <c r="D113" s="12">
        <v>122.42</v>
      </c>
      <c r="E113" s="12">
        <v>123.31</v>
      </c>
      <c r="F113" s="12">
        <v>123.31</v>
      </c>
      <c r="G113" s="38">
        <v>8908300</v>
      </c>
      <c r="H113" s="12">
        <f t="shared" si="1"/>
        <v>127.35419999999996</v>
      </c>
    </row>
    <row r="114" spans="1:8" x14ac:dyDescent="0.25">
      <c r="A114" s="13">
        <v>44104</v>
      </c>
      <c r="B114" s="12">
        <v>123.24</v>
      </c>
      <c r="C114" s="12">
        <v>125.55</v>
      </c>
      <c r="D114" s="12">
        <v>123.24</v>
      </c>
      <c r="E114" s="12">
        <v>124.08</v>
      </c>
      <c r="F114" s="12">
        <v>124.08</v>
      </c>
      <c r="G114" s="38">
        <v>13642500</v>
      </c>
      <c r="H114" s="12">
        <f t="shared" si="1"/>
        <v>127.26859999999995</v>
      </c>
    </row>
    <row r="115" spans="1:8" x14ac:dyDescent="0.25">
      <c r="A115" s="13">
        <v>44103</v>
      </c>
      <c r="B115" s="12">
        <v>125.92</v>
      </c>
      <c r="C115" s="12">
        <v>126.29</v>
      </c>
      <c r="D115" s="12">
        <v>123.68</v>
      </c>
      <c r="E115" s="12">
        <v>125.4</v>
      </c>
      <c r="F115" s="12">
        <v>125.4</v>
      </c>
      <c r="G115" s="38">
        <v>7405800</v>
      </c>
      <c r="H115" s="12">
        <f t="shared" si="1"/>
        <v>127.15939999999995</v>
      </c>
    </row>
    <row r="116" spans="1:8" x14ac:dyDescent="0.25">
      <c r="A116" s="13">
        <v>44102</v>
      </c>
      <c r="B116" s="12">
        <v>125.75</v>
      </c>
      <c r="C116" s="12">
        <v>126.86</v>
      </c>
      <c r="D116" s="12">
        <v>125.37</v>
      </c>
      <c r="E116" s="12">
        <v>125.99</v>
      </c>
      <c r="F116" s="12">
        <v>125.99</v>
      </c>
      <c r="G116" s="38">
        <v>6283700</v>
      </c>
      <c r="H116" s="12">
        <f t="shared" si="1"/>
        <v>127.00719999999995</v>
      </c>
    </row>
    <row r="117" spans="1:8" x14ac:dyDescent="0.25">
      <c r="A117" s="13">
        <v>44099</v>
      </c>
      <c r="B117" s="12">
        <v>121.36</v>
      </c>
      <c r="C117" s="12">
        <v>124.19</v>
      </c>
      <c r="D117" s="12">
        <v>120.98</v>
      </c>
      <c r="E117" s="12">
        <v>124</v>
      </c>
      <c r="F117" s="12">
        <v>124</v>
      </c>
      <c r="G117" s="38">
        <v>6851800</v>
      </c>
      <c r="H117" s="12">
        <f t="shared" si="1"/>
        <v>126.86039999999997</v>
      </c>
    </row>
    <row r="118" spans="1:8" x14ac:dyDescent="0.25">
      <c r="A118" s="13">
        <v>44098</v>
      </c>
      <c r="B118" s="12">
        <v>121.93</v>
      </c>
      <c r="C118" s="12">
        <v>123.8</v>
      </c>
      <c r="D118" s="12">
        <v>120.78</v>
      </c>
      <c r="E118" s="12">
        <v>122.49</v>
      </c>
      <c r="F118" s="12">
        <v>122.49</v>
      </c>
      <c r="G118" s="38">
        <v>8480000</v>
      </c>
      <c r="H118" s="12">
        <f t="shared" si="1"/>
        <v>126.76899999999998</v>
      </c>
    </row>
    <row r="119" spans="1:8" x14ac:dyDescent="0.25">
      <c r="A119" s="13">
        <v>44097</v>
      </c>
      <c r="B119" s="12">
        <v>127.07</v>
      </c>
      <c r="C119" s="12">
        <v>127.3</v>
      </c>
      <c r="D119" s="12">
        <v>122.9</v>
      </c>
      <c r="E119" s="12">
        <v>123.28</v>
      </c>
      <c r="F119" s="12">
        <v>123.28</v>
      </c>
      <c r="G119" s="38">
        <v>8323600</v>
      </c>
      <c r="H119" s="12">
        <f t="shared" si="1"/>
        <v>126.73719999999997</v>
      </c>
    </row>
    <row r="120" spans="1:8" x14ac:dyDescent="0.25">
      <c r="A120" s="13">
        <v>44096</v>
      </c>
      <c r="B120" s="12">
        <v>125.26</v>
      </c>
      <c r="C120" s="12">
        <v>127.47</v>
      </c>
      <c r="D120" s="12">
        <v>124.7</v>
      </c>
      <c r="E120" s="12">
        <v>127.21</v>
      </c>
      <c r="F120" s="12">
        <v>127.21</v>
      </c>
      <c r="G120" s="38">
        <v>6978800</v>
      </c>
      <c r="H120" s="12">
        <f t="shared" si="1"/>
        <v>126.64479999999998</v>
      </c>
    </row>
    <row r="121" spans="1:8" x14ac:dyDescent="0.25">
      <c r="A121" s="13">
        <v>44095</v>
      </c>
      <c r="B121" s="12">
        <v>125.98</v>
      </c>
      <c r="C121" s="12">
        <v>126.89</v>
      </c>
      <c r="D121" s="12">
        <v>123.59</v>
      </c>
      <c r="E121" s="12">
        <v>125.41</v>
      </c>
      <c r="F121" s="12">
        <v>125.41</v>
      </c>
      <c r="G121" s="38">
        <v>10352700</v>
      </c>
      <c r="H121" s="12">
        <f t="shared" si="1"/>
        <v>126.42499999999998</v>
      </c>
    </row>
    <row r="122" spans="1:8" x14ac:dyDescent="0.25">
      <c r="A122" s="13">
        <v>44092</v>
      </c>
      <c r="B122" s="12">
        <v>129.5</v>
      </c>
      <c r="C122" s="12">
        <v>130.79</v>
      </c>
      <c r="D122" s="12">
        <v>128.12</v>
      </c>
      <c r="E122" s="12">
        <v>128.63</v>
      </c>
      <c r="F122" s="12">
        <v>128.63</v>
      </c>
      <c r="G122" s="38">
        <v>9916300</v>
      </c>
      <c r="H122" s="12">
        <f t="shared" si="1"/>
        <v>126.30359999999999</v>
      </c>
    </row>
    <row r="123" spans="1:8" x14ac:dyDescent="0.25">
      <c r="A123" s="13">
        <v>44091</v>
      </c>
      <c r="B123" s="12">
        <v>130.55000000000001</v>
      </c>
      <c r="C123" s="12">
        <v>131.77000000000001</v>
      </c>
      <c r="D123" s="12">
        <v>128.6</v>
      </c>
      <c r="E123" s="12">
        <v>130.22</v>
      </c>
      <c r="F123" s="12">
        <v>130.22</v>
      </c>
      <c r="G123" s="38">
        <v>6723500</v>
      </c>
      <c r="H123" s="12">
        <f t="shared" si="1"/>
        <v>126.0672</v>
      </c>
    </row>
    <row r="124" spans="1:8" x14ac:dyDescent="0.25">
      <c r="A124" s="13">
        <v>44090</v>
      </c>
      <c r="B124" s="12">
        <v>132.16999999999999</v>
      </c>
      <c r="C124" s="12">
        <v>133.62</v>
      </c>
      <c r="D124" s="12">
        <v>131.4</v>
      </c>
      <c r="E124" s="12">
        <v>132.09</v>
      </c>
      <c r="F124" s="12">
        <v>132.09</v>
      </c>
      <c r="G124" s="38">
        <v>6601000</v>
      </c>
      <c r="H124" s="12">
        <f t="shared" si="1"/>
        <v>125.79599999999999</v>
      </c>
    </row>
    <row r="125" spans="1:8" x14ac:dyDescent="0.25">
      <c r="A125" s="13">
        <v>44089</v>
      </c>
      <c r="B125" s="12">
        <v>131.46</v>
      </c>
      <c r="C125" s="12">
        <v>132.54</v>
      </c>
      <c r="D125" s="12">
        <v>131.01</v>
      </c>
      <c r="E125" s="12">
        <v>131.24</v>
      </c>
      <c r="F125" s="12">
        <v>131.24</v>
      </c>
      <c r="G125" s="38">
        <v>7289100</v>
      </c>
      <c r="H125" s="12">
        <f t="shared" si="1"/>
        <v>125.42679999999999</v>
      </c>
    </row>
    <row r="126" spans="1:8" x14ac:dyDescent="0.25">
      <c r="A126" s="13">
        <v>44088</v>
      </c>
      <c r="B126" s="12">
        <v>132.53</v>
      </c>
      <c r="C126" s="12">
        <v>132.93</v>
      </c>
      <c r="D126" s="12">
        <v>130.9</v>
      </c>
      <c r="E126" s="12">
        <v>131.25</v>
      </c>
      <c r="F126" s="12">
        <v>131.25</v>
      </c>
      <c r="G126" s="38">
        <v>8391900</v>
      </c>
      <c r="H126" s="12">
        <f t="shared" si="1"/>
        <v>125.09060000000001</v>
      </c>
    </row>
    <row r="127" spans="1:8" x14ac:dyDescent="0.25">
      <c r="A127" s="13">
        <v>44085</v>
      </c>
      <c r="B127" s="12">
        <v>133.74</v>
      </c>
      <c r="C127" s="12">
        <v>133.74</v>
      </c>
      <c r="D127" s="12">
        <v>131.09</v>
      </c>
      <c r="E127" s="12">
        <v>131.75</v>
      </c>
      <c r="F127" s="12">
        <v>131.75</v>
      </c>
      <c r="G127" s="38">
        <v>7165300</v>
      </c>
      <c r="H127" s="12">
        <f t="shared" si="1"/>
        <v>124.70920000000002</v>
      </c>
    </row>
    <row r="128" spans="1:8" x14ac:dyDescent="0.25">
      <c r="A128" s="13">
        <v>44084</v>
      </c>
      <c r="B128" s="12">
        <v>133.58000000000001</v>
      </c>
      <c r="C128" s="12">
        <v>136.75</v>
      </c>
      <c r="D128" s="12">
        <v>132.74</v>
      </c>
      <c r="E128" s="12">
        <v>133.22</v>
      </c>
      <c r="F128" s="12">
        <v>133.22</v>
      </c>
      <c r="G128" s="38">
        <v>9853400</v>
      </c>
      <c r="H128" s="12">
        <f t="shared" si="1"/>
        <v>124.33440000000002</v>
      </c>
    </row>
    <row r="129" spans="1:8" x14ac:dyDescent="0.25">
      <c r="A129" s="13">
        <v>44083</v>
      </c>
      <c r="B129" s="12">
        <v>134.28</v>
      </c>
      <c r="C129" s="12">
        <v>135.55000000000001</v>
      </c>
      <c r="D129" s="12">
        <v>132.26</v>
      </c>
      <c r="E129" s="12">
        <v>133.36000000000001</v>
      </c>
      <c r="F129" s="12">
        <v>133.36000000000001</v>
      </c>
      <c r="G129" s="38">
        <v>8891800</v>
      </c>
      <c r="H129" s="12">
        <f t="shared" si="1"/>
        <v>123.9002</v>
      </c>
    </row>
    <row r="130" spans="1:8" x14ac:dyDescent="0.25">
      <c r="A130" s="13">
        <v>44082</v>
      </c>
      <c r="B130" s="12">
        <v>131.99</v>
      </c>
      <c r="C130" s="12">
        <v>137.13999999999999</v>
      </c>
      <c r="D130" s="12">
        <v>130.86000000000001</v>
      </c>
      <c r="E130" s="12">
        <v>134.19999999999999</v>
      </c>
      <c r="F130" s="12">
        <v>134.19999999999999</v>
      </c>
      <c r="G130" s="38">
        <v>17257300</v>
      </c>
      <c r="H130" s="12">
        <f t="shared" si="1"/>
        <v>123.46340000000004</v>
      </c>
    </row>
    <row r="131" spans="1:8" x14ac:dyDescent="0.25">
      <c r="A131" s="13">
        <v>44078</v>
      </c>
      <c r="B131" s="12">
        <v>133.75</v>
      </c>
      <c r="C131" s="12">
        <v>134.88</v>
      </c>
      <c r="D131" s="12">
        <v>129.41999999999999</v>
      </c>
      <c r="E131" s="12">
        <v>131.99</v>
      </c>
      <c r="F131" s="12">
        <v>131.99</v>
      </c>
      <c r="G131" s="38">
        <v>11248300</v>
      </c>
      <c r="H131" s="12">
        <f t="shared" ref="H131:H194" si="2">AVERAGE(F131:F180)</f>
        <v>122.96140000000005</v>
      </c>
    </row>
    <row r="132" spans="1:8" x14ac:dyDescent="0.25">
      <c r="A132" s="13">
        <v>44077</v>
      </c>
      <c r="B132" s="12">
        <v>135.24</v>
      </c>
      <c r="C132" s="12">
        <v>137.24</v>
      </c>
      <c r="D132" s="12">
        <v>132.02000000000001</v>
      </c>
      <c r="E132" s="12">
        <v>133.24</v>
      </c>
      <c r="F132" s="12">
        <v>133.24</v>
      </c>
      <c r="G132" s="38">
        <v>12079200</v>
      </c>
      <c r="H132" s="12">
        <f t="shared" si="2"/>
        <v>122.54880000000003</v>
      </c>
    </row>
    <row r="133" spans="1:8" x14ac:dyDescent="0.25">
      <c r="A133" s="13">
        <v>44076</v>
      </c>
      <c r="B133" s="12">
        <v>133.63</v>
      </c>
      <c r="C133" s="12">
        <v>135.91999999999999</v>
      </c>
      <c r="D133" s="12">
        <v>133.26</v>
      </c>
      <c r="E133" s="12">
        <v>135.38999999999999</v>
      </c>
      <c r="F133" s="12">
        <v>135.38999999999999</v>
      </c>
      <c r="G133" s="38">
        <v>8187800</v>
      </c>
      <c r="H133" s="12">
        <f t="shared" si="2"/>
        <v>122.12540000000003</v>
      </c>
    </row>
    <row r="134" spans="1:8" x14ac:dyDescent="0.25">
      <c r="A134" s="13">
        <v>44075</v>
      </c>
      <c r="B134" s="12">
        <v>131.91999999999999</v>
      </c>
      <c r="C134" s="12">
        <v>133.61000000000001</v>
      </c>
      <c r="D134" s="12">
        <v>130.88999999999999</v>
      </c>
      <c r="E134" s="12">
        <v>133.55000000000001</v>
      </c>
      <c r="F134" s="12">
        <v>133.55000000000001</v>
      </c>
      <c r="G134" s="38">
        <v>8344100</v>
      </c>
      <c r="H134" s="12">
        <f t="shared" si="2"/>
        <v>121.74940000000004</v>
      </c>
    </row>
    <row r="135" spans="1:8" x14ac:dyDescent="0.25">
      <c r="A135" s="13">
        <v>44074</v>
      </c>
      <c r="B135" s="12">
        <v>135.25</v>
      </c>
      <c r="C135" s="12">
        <v>135.54</v>
      </c>
      <c r="D135" s="12">
        <v>131.25</v>
      </c>
      <c r="E135" s="12">
        <v>131.87</v>
      </c>
      <c r="F135" s="12">
        <v>131.87</v>
      </c>
      <c r="G135" s="38">
        <v>11617500</v>
      </c>
      <c r="H135" s="12">
        <f t="shared" si="2"/>
        <v>121.39680000000004</v>
      </c>
    </row>
    <row r="136" spans="1:8" x14ac:dyDescent="0.25">
      <c r="A136" s="13">
        <v>44071</v>
      </c>
      <c r="B136" s="12">
        <v>134.5</v>
      </c>
      <c r="C136" s="12">
        <v>136.80000000000001</v>
      </c>
      <c r="D136" s="12">
        <v>133.58000000000001</v>
      </c>
      <c r="E136" s="12">
        <v>135.54</v>
      </c>
      <c r="F136" s="12">
        <v>135.54</v>
      </c>
      <c r="G136" s="38">
        <v>11020100</v>
      </c>
      <c r="H136" s="12">
        <f t="shared" si="2"/>
        <v>121.04640000000005</v>
      </c>
    </row>
    <row r="137" spans="1:8" x14ac:dyDescent="0.25">
      <c r="A137" s="13">
        <v>44070</v>
      </c>
      <c r="B137" s="12">
        <v>133</v>
      </c>
      <c r="C137" s="12">
        <v>136.36000000000001</v>
      </c>
      <c r="D137" s="12">
        <v>132.82</v>
      </c>
      <c r="E137" s="12">
        <v>133.72999999999999</v>
      </c>
      <c r="F137" s="12">
        <v>133.72999999999999</v>
      </c>
      <c r="G137" s="38">
        <v>13667600</v>
      </c>
      <c r="H137" s="12">
        <f t="shared" si="2"/>
        <v>120.70300000000003</v>
      </c>
    </row>
    <row r="138" spans="1:8" x14ac:dyDescent="0.25">
      <c r="A138" s="13">
        <v>44069</v>
      </c>
      <c r="B138" s="12">
        <v>130</v>
      </c>
      <c r="C138" s="12">
        <v>132.6</v>
      </c>
      <c r="D138" s="12">
        <v>129.52000000000001</v>
      </c>
      <c r="E138" s="12">
        <v>132.18</v>
      </c>
      <c r="F138" s="12">
        <v>132.18</v>
      </c>
      <c r="G138" s="38">
        <v>8447800</v>
      </c>
      <c r="H138" s="12">
        <f t="shared" si="2"/>
        <v>120.38140000000001</v>
      </c>
    </row>
    <row r="139" spans="1:8" x14ac:dyDescent="0.25">
      <c r="A139" s="13">
        <v>44068</v>
      </c>
      <c r="B139" s="12">
        <v>130.83000000000001</v>
      </c>
      <c r="C139" s="12">
        <v>131.09</v>
      </c>
      <c r="D139" s="12">
        <v>129.31</v>
      </c>
      <c r="E139" s="12">
        <v>129.79</v>
      </c>
      <c r="F139" s="12">
        <v>129.79</v>
      </c>
      <c r="G139" s="38">
        <v>5494400</v>
      </c>
      <c r="H139" s="12">
        <f t="shared" si="2"/>
        <v>120.10660000000001</v>
      </c>
    </row>
    <row r="140" spans="1:8" x14ac:dyDescent="0.25">
      <c r="A140" s="13">
        <v>44067</v>
      </c>
      <c r="B140" s="12">
        <v>128.15</v>
      </c>
      <c r="C140" s="12">
        <v>130.88</v>
      </c>
      <c r="D140" s="12">
        <v>127.93</v>
      </c>
      <c r="E140" s="12">
        <v>130.69</v>
      </c>
      <c r="F140" s="12">
        <v>130.69</v>
      </c>
      <c r="G140" s="38">
        <v>7613600</v>
      </c>
      <c r="H140" s="12">
        <f t="shared" si="2"/>
        <v>119.8524</v>
      </c>
    </row>
    <row r="141" spans="1:8" x14ac:dyDescent="0.25">
      <c r="A141" s="13">
        <v>44064</v>
      </c>
      <c r="B141" s="12">
        <v>127.72</v>
      </c>
      <c r="C141" s="12">
        <v>128.31</v>
      </c>
      <c r="D141" s="12">
        <v>127.23</v>
      </c>
      <c r="E141" s="12">
        <v>127.44</v>
      </c>
      <c r="F141" s="12">
        <v>127.44</v>
      </c>
      <c r="G141" s="38">
        <v>6064700</v>
      </c>
      <c r="H141" s="12">
        <f t="shared" si="2"/>
        <v>119.5484</v>
      </c>
    </row>
    <row r="142" spans="1:8" x14ac:dyDescent="0.25">
      <c r="A142" s="13">
        <v>44063</v>
      </c>
      <c r="B142" s="12">
        <v>126.8</v>
      </c>
      <c r="C142" s="12">
        <v>128.44999999999999</v>
      </c>
      <c r="D142" s="12">
        <v>126.53</v>
      </c>
      <c r="E142" s="12">
        <v>128.12</v>
      </c>
      <c r="F142" s="12">
        <v>128.12</v>
      </c>
      <c r="G142" s="38">
        <v>4918100</v>
      </c>
      <c r="H142" s="12">
        <f t="shared" si="2"/>
        <v>119.25239999999999</v>
      </c>
    </row>
    <row r="143" spans="1:8" x14ac:dyDescent="0.25">
      <c r="A143" s="13">
        <v>44062</v>
      </c>
      <c r="B143" s="12">
        <v>129.25</v>
      </c>
      <c r="C143" s="12">
        <v>130.22</v>
      </c>
      <c r="D143" s="12">
        <v>127.43</v>
      </c>
      <c r="E143" s="12">
        <v>127.77</v>
      </c>
      <c r="F143" s="12">
        <v>127.77</v>
      </c>
      <c r="G143" s="38">
        <v>7624200</v>
      </c>
      <c r="H143" s="12">
        <f t="shared" si="2"/>
        <v>119.1336</v>
      </c>
    </row>
    <row r="144" spans="1:8" x14ac:dyDescent="0.25">
      <c r="A144" s="13">
        <v>44061</v>
      </c>
      <c r="B144" s="12">
        <v>129.44</v>
      </c>
      <c r="C144" s="12">
        <v>129.59</v>
      </c>
      <c r="D144" s="12">
        <v>128.36000000000001</v>
      </c>
      <c r="E144" s="12">
        <v>128.91999999999999</v>
      </c>
      <c r="F144" s="12">
        <v>128.91999999999999</v>
      </c>
      <c r="G144" s="38">
        <v>6714600</v>
      </c>
      <c r="H144" s="12">
        <f t="shared" si="2"/>
        <v>119.056</v>
      </c>
    </row>
    <row r="145" spans="1:8" x14ac:dyDescent="0.25">
      <c r="A145" s="13">
        <v>44060</v>
      </c>
      <c r="B145" s="12">
        <v>130.1</v>
      </c>
      <c r="C145" s="12">
        <v>130.13999999999999</v>
      </c>
      <c r="D145" s="12">
        <v>128.54</v>
      </c>
      <c r="E145" s="12">
        <v>129.37</v>
      </c>
      <c r="F145" s="12">
        <v>129.37</v>
      </c>
      <c r="G145" s="38">
        <v>7492200</v>
      </c>
      <c r="H145" s="12">
        <f t="shared" si="2"/>
        <v>119.0232</v>
      </c>
    </row>
    <row r="146" spans="1:8" x14ac:dyDescent="0.25">
      <c r="A146" s="13">
        <v>44057</v>
      </c>
      <c r="B146" s="12">
        <v>130.01</v>
      </c>
      <c r="C146" s="12">
        <v>131.08000000000001</v>
      </c>
      <c r="D146" s="12">
        <v>129.74</v>
      </c>
      <c r="E146" s="12">
        <v>130.53</v>
      </c>
      <c r="F146" s="12">
        <v>130.53</v>
      </c>
      <c r="G146" s="38">
        <v>6507600</v>
      </c>
      <c r="H146" s="12">
        <f t="shared" si="2"/>
        <v>118.93219999999998</v>
      </c>
    </row>
    <row r="147" spans="1:8" x14ac:dyDescent="0.25">
      <c r="A147" s="13">
        <v>44056</v>
      </c>
      <c r="B147" s="12">
        <v>130.63999999999999</v>
      </c>
      <c r="C147" s="12">
        <v>132.35</v>
      </c>
      <c r="D147" s="12">
        <v>130.44999999999999</v>
      </c>
      <c r="E147" s="12">
        <v>130.96</v>
      </c>
      <c r="F147" s="12">
        <v>130.96</v>
      </c>
      <c r="G147" s="38">
        <v>6468600</v>
      </c>
      <c r="H147" s="12">
        <f t="shared" si="2"/>
        <v>118.79539999999997</v>
      </c>
    </row>
    <row r="148" spans="1:8" x14ac:dyDescent="0.25">
      <c r="A148" s="13">
        <v>44055</v>
      </c>
      <c r="B148" s="12">
        <v>130.66999999999999</v>
      </c>
      <c r="C148" s="12">
        <v>133</v>
      </c>
      <c r="D148" s="12">
        <v>130.49</v>
      </c>
      <c r="E148" s="12">
        <v>131.79</v>
      </c>
      <c r="F148" s="12">
        <v>131.79</v>
      </c>
      <c r="G148" s="38">
        <v>12205200</v>
      </c>
      <c r="H148" s="12">
        <f t="shared" si="2"/>
        <v>118.6198</v>
      </c>
    </row>
    <row r="149" spans="1:8" x14ac:dyDescent="0.25">
      <c r="A149" s="13">
        <v>44054</v>
      </c>
      <c r="B149" s="12">
        <v>130.53</v>
      </c>
      <c r="C149" s="12">
        <v>132.76</v>
      </c>
      <c r="D149" s="12">
        <v>130</v>
      </c>
      <c r="E149" s="12">
        <v>130.49</v>
      </c>
      <c r="F149" s="12">
        <v>130.49</v>
      </c>
      <c r="G149" s="38">
        <v>13885700</v>
      </c>
      <c r="H149" s="12">
        <f t="shared" si="2"/>
        <v>118.35899999999999</v>
      </c>
    </row>
    <row r="150" spans="1:8" x14ac:dyDescent="0.25">
      <c r="A150" s="13">
        <v>44053</v>
      </c>
      <c r="B150" s="12">
        <v>129.75</v>
      </c>
      <c r="C150" s="12">
        <v>131.32</v>
      </c>
      <c r="D150" s="12">
        <v>128.49</v>
      </c>
      <c r="E150" s="12">
        <v>128.79</v>
      </c>
      <c r="F150" s="12">
        <v>128.79</v>
      </c>
      <c r="G150" s="38">
        <v>8529200</v>
      </c>
      <c r="H150" s="12">
        <f t="shared" si="2"/>
        <v>118.12459999999999</v>
      </c>
    </row>
    <row r="151" spans="1:8" x14ac:dyDescent="0.25">
      <c r="A151" s="13">
        <v>44050</v>
      </c>
      <c r="B151" s="12">
        <v>130.22</v>
      </c>
      <c r="C151" s="12">
        <v>131.94</v>
      </c>
      <c r="D151" s="12">
        <v>128.66</v>
      </c>
      <c r="E151" s="12">
        <v>129.93</v>
      </c>
      <c r="F151" s="12">
        <v>129.93</v>
      </c>
      <c r="G151" s="38">
        <v>16088600</v>
      </c>
      <c r="H151" s="12">
        <f t="shared" si="2"/>
        <v>117.89479999999999</v>
      </c>
    </row>
    <row r="152" spans="1:8" x14ac:dyDescent="0.25">
      <c r="A152" s="13">
        <v>44049</v>
      </c>
      <c r="B152" s="12">
        <v>126.96</v>
      </c>
      <c r="C152" s="12">
        <v>131.63</v>
      </c>
      <c r="D152" s="12">
        <v>125.61</v>
      </c>
      <c r="E152" s="12">
        <v>130.82</v>
      </c>
      <c r="F152" s="12">
        <v>130.82</v>
      </c>
      <c r="G152" s="38">
        <v>27238000</v>
      </c>
      <c r="H152" s="12">
        <f t="shared" si="2"/>
        <v>117.63120000000001</v>
      </c>
    </row>
    <row r="153" spans="1:8" x14ac:dyDescent="0.25">
      <c r="A153" s="13">
        <v>44048</v>
      </c>
      <c r="B153" s="12">
        <v>123.37</v>
      </c>
      <c r="C153" s="12">
        <v>130.31</v>
      </c>
      <c r="D153" s="12">
        <v>123.28</v>
      </c>
      <c r="E153" s="12">
        <v>127.61</v>
      </c>
      <c r="F153" s="12">
        <v>127.61</v>
      </c>
      <c r="G153" s="38">
        <v>53122400</v>
      </c>
      <c r="H153" s="12">
        <f t="shared" si="2"/>
        <v>117.44540000000001</v>
      </c>
    </row>
    <row r="154" spans="1:8" x14ac:dyDescent="0.25">
      <c r="A154" s="13">
        <v>44047</v>
      </c>
      <c r="B154" s="12">
        <v>115.96</v>
      </c>
      <c r="C154" s="12">
        <v>118.35</v>
      </c>
      <c r="D154" s="12">
        <v>115.76</v>
      </c>
      <c r="E154" s="12">
        <v>117.29</v>
      </c>
      <c r="F154" s="12">
        <v>117.29</v>
      </c>
      <c r="G154" s="38">
        <v>17293900</v>
      </c>
      <c r="H154" s="12">
        <f t="shared" si="2"/>
        <v>117.31220000000002</v>
      </c>
    </row>
    <row r="155" spans="1:8" x14ac:dyDescent="0.25">
      <c r="A155" s="13">
        <v>44046</v>
      </c>
      <c r="B155" s="12">
        <v>116.17</v>
      </c>
      <c r="C155" s="12">
        <v>117.12</v>
      </c>
      <c r="D155" s="12">
        <v>115.35</v>
      </c>
      <c r="E155" s="12">
        <v>116.35</v>
      </c>
      <c r="F155" s="12">
        <v>116.35</v>
      </c>
      <c r="G155" s="38">
        <v>10229200</v>
      </c>
      <c r="H155" s="12">
        <f t="shared" si="2"/>
        <v>117.32680000000002</v>
      </c>
    </row>
    <row r="156" spans="1:8" x14ac:dyDescent="0.25">
      <c r="A156" s="13">
        <v>44043</v>
      </c>
      <c r="B156" s="12">
        <v>115.22</v>
      </c>
      <c r="C156" s="12">
        <v>117.05</v>
      </c>
      <c r="D156" s="12">
        <v>114.12</v>
      </c>
      <c r="E156" s="12">
        <v>116.94</v>
      </c>
      <c r="F156" s="12">
        <v>116.94</v>
      </c>
      <c r="G156" s="38">
        <v>9623800</v>
      </c>
      <c r="H156" s="12">
        <f t="shared" si="2"/>
        <v>117.35640000000001</v>
      </c>
    </row>
    <row r="157" spans="1:8" x14ac:dyDescent="0.25">
      <c r="A157" s="13">
        <v>44042</v>
      </c>
      <c r="B157" s="12">
        <v>114.91</v>
      </c>
      <c r="C157" s="12">
        <v>116.29</v>
      </c>
      <c r="D157" s="12">
        <v>113.37</v>
      </c>
      <c r="E157" s="12">
        <v>115.66</v>
      </c>
      <c r="F157" s="12">
        <v>115.66</v>
      </c>
      <c r="G157" s="38">
        <v>9713500</v>
      </c>
      <c r="H157" s="12">
        <f t="shared" si="2"/>
        <v>117.41600000000003</v>
      </c>
    </row>
    <row r="158" spans="1:8" x14ac:dyDescent="0.25">
      <c r="A158" s="13">
        <v>44041</v>
      </c>
      <c r="B158" s="12">
        <v>116.22</v>
      </c>
      <c r="C158" s="12">
        <v>116.71</v>
      </c>
      <c r="D158" s="12">
        <v>115.11</v>
      </c>
      <c r="E158" s="12">
        <v>115.61</v>
      </c>
      <c r="F158" s="12">
        <v>115.61</v>
      </c>
      <c r="G158" s="38">
        <v>9496500</v>
      </c>
      <c r="H158" s="12">
        <f t="shared" si="2"/>
        <v>117.39020000000001</v>
      </c>
    </row>
    <row r="159" spans="1:8" x14ac:dyDescent="0.25">
      <c r="A159" s="13">
        <v>44040</v>
      </c>
      <c r="B159" s="12">
        <v>115.46</v>
      </c>
      <c r="C159" s="12">
        <v>116.84</v>
      </c>
      <c r="D159" s="12">
        <v>114.68</v>
      </c>
      <c r="E159" s="12">
        <v>116.18</v>
      </c>
      <c r="F159" s="12">
        <v>116.18</v>
      </c>
      <c r="G159" s="38">
        <v>6821100</v>
      </c>
      <c r="H159" s="12">
        <f t="shared" si="2"/>
        <v>117.41500000000002</v>
      </c>
    </row>
    <row r="160" spans="1:8" x14ac:dyDescent="0.25">
      <c r="A160" s="13">
        <v>44039</v>
      </c>
      <c r="B160" s="12">
        <v>117.2</v>
      </c>
      <c r="C160" s="12">
        <v>117.42</v>
      </c>
      <c r="D160" s="12">
        <v>115.68</v>
      </c>
      <c r="E160" s="12">
        <v>116.31</v>
      </c>
      <c r="F160" s="12">
        <v>116.31</v>
      </c>
      <c r="G160" s="38">
        <v>9413000</v>
      </c>
      <c r="H160" s="12">
        <f t="shared" si="2"/>
        <v>117.27240000000003</v>
      </c>
    </row>
    <row r="161" spans="1:8" x14ac:dyDescent="0.25">
      <c r="A161" s="13">
        <v>44036</v>
      </c>
      <c r="B161" s="12">
        <v>115.7</v>
      </c>
      <c r="C161" s="12">
        <v>118.21</v>
      </c>
      <c r="D161" s="12">
        <v>115.53</v>
      </c>
      <c r="E161" s="12">
        <v>117.61</v>
      </c>
      <c r="F161" s="12">
        <v>117.61</v>
      </c>
      <c r="G161" s="38">
        <v>8233300</v>
      </c>
      <c r="H161" s="12">
        <f t="shared" si="2"/>
        <v>117.06440000000002</v>
      </c>
    </row>
    <row r="162" spans="1:8" x14ac:dyDescent="0.25">
      <c r="A162" s="13">
        <v>44035</v>
      </c>
      <c r="B162" s="12">
        <v>118.86</v>
      </c>
      <c r="C162" s="12">
        <v>119.35</v>
      </c>
      <c r="D162" s="12">
        <v>117.01</v>
      </c>
      <c r="E162" s="12">
        <v>118.12</v>
      </c>
      <c r="F162" s="12">
        <v>118.12</v>
      </c>
      <c r="G162" s="38">
        <v>7255800</v>
      </c>
      <c r="H162" s="12">
        <f t="shared" si="2"/>
        <v>116.77060000000003</v>
      </c>
    </row>
    <row r="163" spans="1:8" x14ac:dyDescent="0.25">
      <c r="A163" s="13">
        <v>44034</v>
      </c>
      <c r="B163" s="12">
        <v>118.19</v>
      </c>
      <c r="C163" s="12">
        <v>119.3</v>
      </c>
      <c r="D163" s="12">
        <v>117.93</v>
      </c>
      <c r="E163" s="12">
        <v>119.03</v>
      </c>
      <c r="F163" s="12">
        <v>119.03</v>
      </c>
      <c r="G163" s="38">
        <v>7063300</v>
      </c>
      <c r="H163" s="12">
        <f t="shared" si="2"/>
        <v>116.49940000000002</v>
      </c>
    </row>
    <row r="164" spans="1:8" x14ac:dyDescent="0.25">
      <c r="A164" s="13">
        <v>44033</v>
      </c>
      <c r="B164" s="12">
        <v>118.05</v>
      </c>
      <c r="C164" s="12">
        <v>120.39</v>
      </c>
      <c r="D164" s="12">
        <v>117.66</v>
      </c>
      <c r="E164" s="12">
        <v>118.62</v>
      </c>
      <c r="F164" s="12">
        <v>118.62</v>
      </c>
      <c r="G164" s="38">
        <v>8956000</v>
      </c>
      <c r="H164" s="12">
        <f t="shared" si="2"/>
        <v>116.27420000000004</v>
      </c>
    </row>
    <row r="165" spans="1:8" x14ac:dyDescent="0.25">
      <c r="A165" s="13">
        <v>44032</v>
      </c>
      <c r="B165" s="12">
        <v>118.05</v>
      </c>
      <c r="C165" s="12">
        <v>118.49</v>
      </c>
      <c r="D165" s="12">
        <v>116.82</v>
      </c>
      <c r="E165" s="12">
        <v>117.79</v>
      </c>
      <c r="F165" s="12">
        <v>117.79</v>
      </c>
      <c r="G165" s="38">
        <v>8947900</v>
      </c>
      <c r="H165" s="12">
        <f t="shared" si="2"/>
        <v>116.08500000000002</v>
      </c>
    </row>
    <row r="166" spans="1:8" x14ac:dyDescent="0.25">
      <c r="A166" s="13">
        <v>44029</v>
      </c>
      <c r="B166" s="12">
        <v>118.9</v>
      </c>
      <c r="C166" s="12">
        <v>119.56</v>
      </c>
      <c r="D166" s="12">
        <v>117.06</v>
      </c>
      <c r="E166" s="12">
        <v>118.65</v>
      </c>
      <c r="F166" s="12">
        <v>118.65</v>
      </c>
      <c r="G166" s="38">
        <v>9843500</v>
      </c>
      <c r="H166" s="12">
        <f t="shared" si="2"/>
        <v>115.84059999999999</v>
      </c>
    </row>
    <row r="167" spans="1:8" x14ac:dyDescent="0.25">
      <c r="A167" s="13">
        <v>44028</v>
      </c>
      <c r="B167" s="12">
        <v>117.72</v>
      </c>
      <c r="C167" s="12">
        <v>119.99</v>
      </c>
      <c r="D167" s="12">
        <v>117.6</v>
      </c>
      <c r="E167" s="12">
        <v>119.43</v>
      </c>
      <c r="F167" s="12">
        <v>119.43</v>
      </c>
      <c r="G167" s="38">
        <v>10210100</v>
      </c>
      <c r="H167" s="12">
        <f t="shared" si="2"/>
        <v>115.48520000000001</v>
      </c>
    </row>
    <row r="168" spans="1:8" x14ac:dyDescent="0.25">
      <c r="A168" s="13">
        <v>44027</v>
      </c>
      <c r="B168" s="12">
        <v>121.63</v>
      </c>
      <c r="C168" s="12">
        <v>122.09</v>
      </c>
      <c r="D168" s="12">
        <v>119.7</v>
      </c>
      <c r="E168" s="12">
        <v>120.9</v>
      </c>
      <c r="F168" s="12">
        <v>120.9</v>
      </c>
      <c r="G168" s="38">
        <v>15314200</v>
      </c>
      <c r="H168" s="12">
        <f t="shared" si="2"/>
        <v>115.11780000000003</v>
      </c>
    </row>
    <row r="169" spans="1:8" x14ac:dyDescent="0.25">
      <c r="A169" s="13">
        <v>44026</v>
      </c>
      <c r="B169" s="12">
        <v>115.23</v>
      </c>
      <c r="C169" s="12">
        <v>119.08</v>
      </c>
      <c r="D169" s="12">
        <v>114.54</v>
      </c>
      <c r="E169" s="12">
        <v>118.66</v>
      </c>
      <c r="F169" s="12">
        <v>118.66</v>
      </c>
      <c r="G169" s="38">
        <v>12425100</v>
      </c>
      <c r="H169" s="12">
        <f t="shared" si="2"/>
        <v>114.76340000000003</v>
      </c>
    </row>
    <row r="170" spans="1:8" x14ac:dyDescent="0.25">
      <c r="A170" s="13">
        <v>44025</v>
      </c>
      <c r="B170" s="12">
        <v>119.94</v>
      </c>
      <c r="C170" s="12">
        <v>120.13</v>
      </c>
      <c r="D170" s="12">
        <v>115.89</v>
      </c>
      <c r="E170" s="12">
        <v>116.22</v>
      </c>
      <c r="F170" s="12">
        <v>116.22</v>
      </c>
      <c r="G170" s="38">
        <v>15620200</v>
      </c>
      <c r="H170" s="12">
        <f t="shared" si="2"/>
        <v>114.50020000000002</v>
      </c>
    </row>
    <row r="171" spans="1:8" x14ac:dyDescent="0.25">
      <c r="A171" s="13">
        <v>44022</v>
      </c>
      <c r="B171" s="12">
        <v>116.83</v>
      </c>
      <c r="C171" s="12">
        <v>119.44</v>
      </c>
      <c r="D171" s="12">
        <v>116.21</v>
      </c>
      <c r="E171" s="12">
        <v>119.34</v>
      </c>
      <c r="F171" s="12">
        <v>119.34</v>
      </c>
      <c r="G171" s="38">
        <v>14207900</v>
      </c>
      <c r="H171" s="12">
        <f t="shared" si="2"/>
        <v>114.33880000000001</v>
      </c>
    </row>
    <row r="172" spans="1:8" x14ac:dyDescent="0.25">
      <c r="A172" s="13">
        <v>44021</v>
      </c>
      <c r="B172" s="12">
        <v>116.51</v>
      </c>
      <c r="C172" s="12">
        <v>117.85</v>
      </c>
      <c r="D172" s="12">
        <v>115.38</v>
      </c>
      <c r="E172" s="12">
        <v>116.81</v>
      </c>
      <c r="F172" s="12">
        <v>116.81</v>
      </c>
      <c r="G172" s="38">
        <v>13582900</v>
      </c>
      <c r="H172" s="12">
        <f t="shared" si="2"/>
        <v>114.197</v>
      </c>
    </row>
    <row r="173" spans="1:8" x14ac:dyDescent="0.25">
      <c r="A173" s="13">
        <v>44020</v>
      </c>
      <c r="B173" s="12">
        <v>113.48</v>
      </c>
      <c r="C173" s="12">
        <v>117.13</v>
      </c>
      <c r="D173" s="12">
        <v>112.81</v>
      </c>
      <c r="E173" s="12">
        <v>116.66</v>
      </c>
      <c r="F173" s="12">
        <v>116.66</v>
      </c>
      <c r="G173" s="38">
        <v>13629500</v>
      </c>
      <c r="H173" s="12">
        <f t="shared" si="2"/>
        <v>113.98500000000001</v>
      </c>
    </row>
    <row r="174" spans="1:8" x14ac:dyDescent="0.25">
      <c r="A174" s="13">
        <v>44019</v>
      </c>
      <c r="B174" s="12">
        <v>113.63</v>
      </c>
      <c r="C174" s="12">
        <v>115.08</v>
      </c>
      <c r="D174" s="12">
        <v>112.61</v>
      </c>
      <c r="E174" s="12">
        <v>113.63</v>
      </c>
      <c r="F174" s="12">
        <v>113.63</v>
      </c>
      <c r="G174" s="38">
        <v>10836500</v>
      </c>
      <c r="H174" s="12">
        <f t="shared" si="2"/>
        <v>113.77300000000002</v>
      </c>
    </row>
    <row r="175" spans="1:8" x14ac:dyDescent="0.25">
      <c r="A175" s="13">
        <v>44018</v>
      </c>
      <c r="B175" s="12">
        <v>113.83</v>
      </c>
      <c r="C175" s="12">
        <v>114.53</v>
      </c>
      <c r="D175" s="12">
        <v>112.9</v>
      </c>
      <c r="E175" s="12">
        <v>114.43</v>
      </c>
      <c r="F175" s="12">
        <v>114.43</v>
      </c>
      <c r="G175" s="38">
        <v>11933400</v>
      </c>
      <c r="H175" s="12">
        <f t="shared" si="2"/>
        <v>113.52420000000002</v>
      </c>
    </row>
    <row r="176" spans="1:8" x14ac:dyDescent="0.25">
      <c r="A176" s="13">
        <v>44014</v>
      </c>
      <c r="B176" s="12">
        <v>115</v>
      </c>
      <c r="C176" s="12">
        <v>115.1</v>
      </c>
      <c r="D176" s="12">
        <v>112</v>
      </c>
      <c r="E176" s="12">
        <v>112.18</v>
      </c>
      <c r="F176" s="12">
        <v>112.18</v>
      </c>
      <c r="G176" s="38">
        <v>10312000</v>
      </c>
      <c r="H176" s="12">
        <f t="shared" si="2"/>
        <v>113.25560000000003</v>
      </c>
    </row>
    <row r="177" spans="1:8" x14ac:dyDescent="0.25">
      <c r="A177" s="13">
        <v>44013</v>
      </c>
      <c r="B177" s="12">
        <v>112.82</v>
      </c>
      <c r="C177" s="12">
        <v>115.6</v>
      </c>
      <c r="D177" s="12">
        <v>112.29</v>
      </c>
      <c r="E177" s="12">
        <v>113.01</v>
      </c>
      <c r="F177" s="12">
        <v>113.01</v>
      </c>
      <c r="G177" s="38">
        <v>11930900</v>
      </c>
      <c r="H177" s="12">
        <f t="shared" si="2"/>
        <v>113.03180000000002</v>
      </c>
    </row>
    <row r="178" spans="1:8" x14ac:dyDescent="0.25">
      <c r="A178" s="13">
        <v>44012</v>
      </c>
      <c r="B178" s="12">
        <v>111.5</v>
      </c>
      <c r="C178" s="12">
        <v>112.05</v>
      </c>
      <c r="D178" s="12">
        <v>109.93</v>
      </c>
      <c r="E178" s="12">
        <v>111.51</v>
      </c>
      <c r="F178" s="12">
        <v>111.51</v>
      </c>
      <c r="G178" s="38">
        <v>10565900</v>
      </c>
      <c r="H178" s="12">
        <f t="shared" si="2"/>
        <v>112.7824</v>
      </c>
    </row>
    <row r="179" spans="1:8" x14ac:dyDescent="0.25">
      <c r="A179" s="13">
        <v>44011</v>
      </c>
      <c r="B179" s="12">
        <v>109</v>
      </c>
      <c r="C179" s="12">
        <v>111.57</v>
      </c>
      <c r="D179" s="12">
        <v>108.1</v>
      </c>
      <c r="E179" s="12">
        <v>111.52</v>
      </c>
      <c r="F179" s="12">
        <v>111.52</v>
      </c>
      <c r="G179" s="38">
        <v>12584300</v>
      </c>
      <c r="H179" s="12">
        <f t="shared" si="2"/>
        <v>112.59739999999999</v>
      </c>
    </row>
    <row r="180" spans="1:8" x14ac:dyDescent="0.25">
      <c r="A180" s="13">
        <v>44008</v>
      </c>
      <c r="B180" s="12">
        <v>110.95</v>
      </c>
      <c r="C180" s="12">
        <v>111.2</v>
      </c>
      <c r="D180" s="12">
        <v>108.02</v>
      </c>
      <c r="E180" s="12">
        <v>109.1</v>
      </c>
      <c r="F180" s="12">
        <v>109.1</v>
      </c>
      <c r="G180" s="38">
        <v>15270900</v>
      </c>
      <c r="H180" s="12">
        <f t="shared" si="2"/>
        <v>112.49960000000002</v>
      </c>
    </row>
    <row r="181" spans="1:8" x14ac:dyDescent="0.25">
      <c r="A181" s="13">
        <v>44007</v>
      </c>
      <c r="B181" s="12">
        <v>108.99</v>
      </c>
      <c r="C181" s="12">
        <v>111.51</v>
      </c>
      <c r="D181" s="12">
        <v>108.5</v>
      </c>
      <c r="E181" s="12">
        <v>111.36</v>
      </c>
      <c r="F181" s="12">
        <v>111.36</v>
      </c>
      <c r="G181" s="38">
        <v>17240400</v>
      </c>
      <c r="H181" s="12">
        <f t="shared" si="2"/>
        <v>112.358</v>
      </c>
    </row>
    <row r="182" spans="1:8" x14ac:dyDescent="0.25">
      <c r="A182" s="13">
        <v>44006</v>
      </c>
      <c r="B182" s="12">
        <v>115.85</v>
      </c>
      <c r="C182" s="12">
        <v>116</v>
      </c>
      <c r="D182" s="12">
        <v>110.03</v>
      </c>
      <c r="E182" s="12">
        <v>112.07</v>
      </c>
      <c r="F182" s="12">
        <v>112.07</v>
      </c>
      <c r="G182" s="38">
        <v>22252500</v>
      </c>
      <c r="H182" s="12">
        <f t="shared" si="2"/>
        <v>112.19820000000001</v>
      </c>
    </row>
    <row r="183" spans="1:8" x14ac:dyDescent="0.25">
      <c r="A183" s="13">
        <v>44005</v>
      </c>
      <c r="B183" s="12">
        <v>116.96</v>
      </c>
      <c r="C183" s="12">
        <v>117.45</v>
      </c>
      <c r="D183" s="12">
        <v>115.97</v>
      </c>
      <c r="E183" s="12">
        <v>116.59</v>
      </c>
      <c r="F183" s="12">
        <v>116.59</v>
      </c>
      <c r="G183" s="38">
        <v>10187600</v>
      </c>
      <c r="H183" s="12">
        <f t="shared" si="2"/>
        <v>112.0774</v>
      </c>
    </row>
    <row r="184" spans="1:8" x14ac:dyDescent="0.25">
      <c r="A184" s="13">
        <v>44004</v>
      </c>
      <c r="B184" s="12">
        <v>114.19</v>
      </c>
      <c r="C184" s="12">
        <v>116.19</v>
      </c>
      <c r="D184" s="12">
        <v>113.11</v>
      </c>
      <c r="E184" s="12">
        <v>115.92</v>
      </c>
      <c r="F184" s="12">
        <v>115.92</v>
      </c>
      <c r="G184" s="38">
        <v>12868000</v>
      </c>
      <c r="H184" s="12">
        <f t="shared" si="2"/>
        <v>111.81559999999999</v>
      </c>
    </row>
    <row r="185" spans="1:8" x14ac:dyDescent="0.25">
      <c r="A185" s="13">
        <v>44001</v>
      </c>
      <c r="B185" s="12">
        <v>119.98</v>
      </c>
      <c r="C185" s="12">
        <v>120.12</v>
      </c>
      <c r="D185" s="12">
        <v>114.35</v>
      </c>
      <c r="E185" s="12">
        <v>114.35</v>
      </c>
      <c r="F185" s="12">
        <v>114.35</v>
      </c>
      <c r="G185" s="38">
        <v>23496300</v>
      </c>
      <c r="H185" s="12">
        <f t="shared" si="2"/>
        <v>111.5872</v>
      </c>
    </row>
    <row r="186" spans="1:8" x14ac:dyDescent="0.25">
      <c r="A186" s="13">
        <v>44000</v>
      </c>
      <c r="B186" s="12">
        <v>116.88</v>
      </c>
      <c r="C186" s="12">
        <v>118.53</v>
      </c>
      <c r="D186" s="12">
        <v>115.93</v>
      </c>
      <c r="E186" s="12">
        <v>118.37</v>
      </c>
      <c r="F186" s="12">
        <v>118.37</v>
      </c>
      <c r="G186" s="38">
        <v>9577300</v>
      </c>
      <c r="H186" s="12">
        <f t="shared" si="2"/>
        <v>111.32159999999998</v>
      </c>
    </row>
    <row r="187" spans="1:8" x14ac:dyDescent="0.25">
      <c r="A187" s="13">
        <v>43999</v>
      </c>
      <c r="B187" s="12">
        <v>118.64</v>
      </c>
      <c r="C187" s="12">
        <v>119.23</v>
      </c>
      <c r="D187" s="12">
        <v>117.14</v>
      </c>
      <c r="E187" s="12">
        <v>117.65</v>
      </c>
      <c r="F187" s="12">
        <v>117.65</v>
      </c>
      <c r="G187" s="38">
        <v>8921600</v>
      </c>
      <c r="H187" s="12">
        <f t="shared" si="2"/>
        <v>110.979</v>
      </c>
    </row>
    <row r="188" spans="1:8" x14ac:dyDescent="0.25">
      <c r="A188" s="13">
        <v>43998</v>
      </c>
      <c r="B188" s="12">
        <v>121.24</v>
      </c>
      <c r="C188" s="12">
        <v>121.5</v>
      </c>
      <c r="D188" s="12">
        <v>116.05</v>
      </c>
      <c r="E188" s="12">
        <v>118.44</v>
      </c>
      <c r="F188" s="12">
        <v>118.44</v>
      </c>
      <c r="G188" s="38">
        <v>12951200</v>
      </c>
      <c r="H188" s="12">
        <f t="shared" si="2"/>
        <v>110.61759999999998</v>
      </c>
    </row>
    <row r="189" spans="1:8" x14ac:dyDescent="0.25">
      <c r="A189" s="13">
        <v>43997</v>
      </c>
      <c r="B189" s="12">
        <v>112.08</v>
      </c>
      <c r="C189" s="12">
        <v>118.12</v>
      </c>
      <c r="D189" s="12">
        <v>111.71</v>
      </c>
      <c r="E189" s="12">
        <v>117.08</v>
      </c>
      <c r="F189" s="12">
        <v>117.08</v>
      </c>
      <c r="G189" s="38">
        <v>14156400</v>
      </c>
      <c r="H189" s="12">
        <f t="shared" si="2"/>
        <v>110.12639999999998</v>
      </c>
    </row>
    <row r="190" spans="1:8" x14ac:dyDescent="0.25">
      <c r="A190" s="13">
        <v>43994</v>
      </c>
      <c r="B190" s="12">
        <v>115.17</v>
      </c>
      <c r="C190" s="12">
        <v>117</v>
      </c>
      <c r="D190" s="12">
        <v>112.89</v>
      </c>
      <c r="E190" s="12">
        <v>115.49</v>
      </c>
      <c r="F190" s="12">
        <v>115.49</v>
      </c>
      <c r="G190" s="38">
        <v>18361900</v>
      </c>
      <c r="H190" s="12">
        <f t="shared" si="2"/>
        <v>109.7242</v>
      </c>
    </row>
    <row r="191" spans="1:8" x14ac:dyDescent="0.25">
      <c r="A191" s="13">
        <v>43993</v>
      </c>
      <c r="B191" s="12">
        <v>117.6</v>
      </c>
      <c r="C191" s="12">
        <v>118</v>
      </c>
      <c r="D191" s="12">
        <v>112.25</v>
      </c>
      <c r="E191" s="12">
        <v>112.64</v>
      </c>
      <c r="F191" s="12">
        <v>112.64</v>
      </c>
      <c r="G191" s="38">
        <v>26078800</v>
      </c>
      <c r="H191" s="12">
        <f t="shared" si="2"/>
        <v>109.31280000000001</v>
      </c>
    </row>
    <row r="192" spans="1:8" x14ac:dyDescent="0.25">
      <c r="A192" s="13">
        <v>43992</v>
      </c>
      <c r="B192" s="12">
        <v>124.02</v>
      </c>
      <c r="C192" s="12">
        <v>124.1</v>
      </c>
      <c r="D192" s="12">
        <v>120.93</v>
      </c>
      <c r="E192" s="12">
        <v>122.18</v>
      </c>
      <c r="F192" s="12">
        <v>122.18</v>
      </c>
      <c r="G192" s="38">
        <v>11497100</v>
      </c>
      <c r="H192" s="12">
        <f t="shared" si="2"/>
        <v>108.992</v>
      </c>
    </row>
    <row r="193" spans="1:8" x14ac:dyDescent="0.25">
      <c r="A193" s="13">
        <v>43991</v>
      </c>
      <c r="B193" s="12">
        <v>125.63</v>
      </c>
      <c r="C193" s="12">
        <v>125.79</v>
      </c>
      <c r="D193" s="12">
        <v>123.51</v>
      </c>
      <c r="E193" s="12">
        <v>123.89</v>
      </c>
      <c r="F193" s="12">
        <v>123.89</v>
      </c>
      <c r="G193" s="38">
        <v>10882800</v>
      </c>
      <c r="H193" s="12">
        <f t="shared" si="2"/>
        <v>108.54440000000001</v>
      </c>
    </row>
    <row r="194" spans="1:8" x14ac:dyDescent="0.25">
      <c r="A194" s="13">
        <v>43990</v>
      </c>
      <c r="B194" s="12">
        <v>125.1</v>
      </c>
      <c r="C194" s="12">
        <v>127.44</v>
      </c>
      <c r="D194" s="12">
        <v>123.94</v>
      </c>
      <c r="E194" s="12">
        <v>127.28</v>
      </c>
      <c r="F194" s="12">
        <v>127.28</v>
      </c>
      <c r="G194" s="38">
        <v>13858100</v>
      </c>
      <c r="H194" s="12">
        <f t="shared" si="2"/>
        <v>107.99459999999999</v>
      </c>
    </row>
    <row r="195" spans="1:8" x14ac:dyDescent="0.25">
      <c r="A195" s="13">
        <v>43987</v>
      </c>
      <c r="B195" s="12">
        <v>126.31</v>
      </c>
      <c r="C195" s="12">
        <v>127.82</v>
      </c>
      <c r="D195" s="12">
        <v>124.28</v>
      </c>
      <c r="E195" s="12">
        <v>124.82</v>
      </c>
      <c r="F195" s="12">
        <v>124.82</v>
      </c>
      <c r="G195" s="38">
        <v>16581600</v>
      </c>
      <c r="H195" s="12">
        <f t="shared" ref="H195:H205" si="3">AVERAGE(F195:F244)</f>
        <v>107.55619999999999</v>
      </c>
    </row>
    <row r="196" spans="1:8" x14ac:dyDescent="0.25">
      <c r="A196" s="13">
        <v>43986</v>
      </c>
      <c r="B196" s="12">
        <v>121.95</v>
      </c>
      <c r="C196" s="12">
        <v>124.5</v>
      </c>
      <c r="D196" s="12">
        <v>121.85</v>
      </c>
      <c r="E196" s="12">
        <v>123.69</v>
      </c>
      <c r="F196" s="12">
        <v>123.69</v>
      </c>
      <c r="G196" s="38">
        <v>14195100</v>
      </c>
      <c r="H196" s="12">
        <f t="shared" si="3"/>
        <v>107.07439999999998</v>
      </c>
    </row>
    <row r="197" spans="1:8" x14ac:dyDescent="0.25">
      <c r="A197" s="13">
        <v>43985</v>
      </c>
      <c r="B197" s="12">
        <v>119.99</v>
      </c>
      <c r="C197" s="12">
        <v>122.45</v>
      </c>
      <c r="D197" s="12">
        <v>119.32</v>
      </c>
      <c r="E197" s="12">
        <v>122.18</v>
      </c>
      <c r="F197" s="12">
        <v>122.18</v>
      </c>
      <c r="G197" s="38">
        <v>12584300</v>
      </c>
      <c r="H197" s="12">
        <f t="shared" si="3"/>
        <v>106.56299999999997</v>
      </c>
    </row>
    <row r="198" spans="1:8" x14ac:dyDescent="0.25">
      <c r="A198" s="13">
        <v>43984</v>
      </c>
      <c r="B198" s="12">
        <v>119</v>
      </c>
      <c r="C198" s="12">
        <v>119.85</v>
      </c>
      <c r="D198" s="12">
        <v>117.83</v>
      </c>
      <c r="E198" s="12">
        <v>118.75</v>
      </c>
      <c r="F198" s="12">
        <v>118.75</v>
      </c>
      <c r="G198" s="38">
        <v>10753100</v>
      </c>
      <c r="H198" s="12">
        <f t="shared" si="3"/>
        <v>105.83459999999999</v>
      </c>
    </row>
    <row r="199" spans="1:8" x14ac:dyDescent="0.25">
      <c r="A199" s="13">
        <v>43983</v>
      </c>
      <c r="B199" s="12">
        <v>117.26</v>
      </c>
      <c r="C199" s="12">
        <v>119.65</v>
      </c>
      <c r="D199" s="12">
        <v>116.93</v>
      </c>
      <c r="E199" s="12">
        <v>118.77</v>
      </c>
      <c r="F199" s="12">
        <v>118.77</v>
      </c>
      <c r="G199" s="38">
        <v>10538300</v>
      </c>
      <c r="H199" s="12">
        <f t="shared" si="3"/>
        <v>105.17919999999999</v>
      </c>
    </row>
    <row r="200" spans="1:8" x14ac:dyDescent="0.25">
      <c r="A200" s="13">
        <v>43980</v>
      </c>
      <c r="B200" s="12">
        <v>116.19</v>
      </c>
      <c r="C200" s="12">
        <v>117.75</v>
      </c>
      <c r="D200" s="12">
        <v>114.12</v>
      </c>
      <c r="E200" s="12">
        <v>117.3</v>
      </c>
      <c r="F200" s="12">
        <v>117.3</v>
      </c>
      <c r="G200" s="38">
        <v>17845800</v>
      </c>
      <c r="H200" s="12">
        <f t="shared" si="3"/>
        <v>104.7024</v>
      </c>
    </row>
    <row r="201" spans="1:8" x14ac:dyDescent="0.25">
      <c r="A201" s="13">
        <v>43979</v>
      </c>
      <c r="B201" s="12">
        <v>121.6</v>
      </c>
      <c r="C201" s="12">
        <v>121.98</v>
      </c>
      <c r="D201" s="12">
        <v>116</v>
      </c>
      <c r="E201" s="12">
        <v>116.75</v>
      </c>
      <c r="F201" s="12">
        <v>116.75</v>
      </c>
      <c r="G201" s="38">
        <v>18606000</v>
      </c>
      <c r="H201" s="12">
        <f t="shared" si="3"/>
        <v>104.1324</v>
      </c>
    </row>
    <row r="202" spans="1:8" x14ac:dyDescent="0.25">
      <c r="A202" s="13">
        <v>43978</v>
      </c>
      <c r="B202" s="12">
        <v>123.68</v>
      </c>
      <c r="C202" s="12">
        <v>123.78</v>
      </c>
      <c r="D202" s="12">
        <v>119.71</v>
      </c>
      <c r="E202" s="12">
        <v>121.53</v>
      </c>
      <c r="F202" s="12">
        <v>121.53</v>
      </c>
      <c r="G202" s="38">
        <v>19345400</v>
      </c>
      <c r="H202" s="12">
        <f t="shared" si="3"/>
        <v>103.66799999999998</v>
      </c>
    </row>
    <row r="203" spans="1:8" x14ac:dyDescent="0.25">
      <c r="A203" s="13">
        <v>43977</v>
      </c>
      <c r="B203" s="12">
        <v>121.05</v>
      </c>
      <c r="C203" s="12">
        <v>122.51</v>
      </c>
      <c r="D203" s="12">
        <v>120.43</v>
      </c>
      <c r="E203" s="12">
        <v>120.95</v>
      </c>
      <c r="F203" s="12">
        <v>120.95</v>
      </c>
      <c r="G203" s="38">
        <v>16466400</v>
      </c>
      <c r="H203" s="12">
        <f t="shared" si="3"/>
        <v>103.13759999999998</v>
      </c>
    </row>
    <row r="204" spans="1:8" x14ac:dyDescent="0.25">
      <c r="A204" s="13">
        <v>43973</v>
      </c>
      <c r="B204" s="12">
        <v>117.5</v>
      </c>
      <c r="C204" s="12">
        <v>118.57</v>
      </c>
      <c r="D204" s="12">
        <v>116.83</v>
      </c>
      <c r="E204" s="12">
        <v>118.02</v>
      </c>
      <c r="F204" s="12">
        <v>118.02</v>
      </c>
      <c r="G204" s="38">
        <v>9288200</v>
      </c>
      <c r="H204" s="12">
        <f>AVERAGE(F204:F253)</f>
        <v>102.76899999999999</v>
      </c>
    </row>
    <row r="205" spans="1:8" x14ac:dyDescent="0.25">
      <c r="A205" s="13">
        <v>43972</v>
      </c>
      <c r="B205" s="12">
        <v>119.34</v>
      </c>
      <c r="C205" s="12">
        <v>120.3</v>
      </c>
      <c r="D205" s="12">
        <v>116.5</v>
      </c>
      <c r="E205" s="12">
        <v>117.83</v>
      </c>
      <c r="F205" s="12">
        <v>117.83</v>
      </c>
      <c r="G205" s="38">
        <v>17578300</v>
      </c>
    </row>
    <row r="206" spans="1:8" x14ac:dyDescent="0.25">
      <c r="A206" s="13">
        <v>43971</v>
      </c>
      <c r="B206" s="12">
        <v>116.42</v>
      </c>
      <c r="C206" s="12">
        <v>120.87</v>
      </c>
      <c r="D206" s="12">
        <v>116.04</v>
      </c>
      <c r="E206" s="12">
        <v>119.92</v>
      </c>
      <c r="F206" s="12">
        <v>119.92</v>
      </c>
      <c r="G206" s="38">
        <v>25749900</v>
      </c>
    </row>
    <row r="207" spans="1:8" x14ac:dyDescent="0.25">
      <c r="A207" s="13">
        <v>43970</v>
      </c>
      <c r="B207" s="12">
        <v>115.1</v>
      </c>
      <c r="C207" s="12">
        <v>116.47</v>
      </c>
      <c r="D207" s="12">
        <v>113.42</v>
      </c>
      <c r="E207" s="12">
        <v>114.37</v>
      </c>
      <c r="F207" s="12">
        <v>114.37</v>
      </c>
      <c r="G207" s="38">
        <v>20332600</v>
      </c>
    </row>
    <row r="208" spans="1:8" x14ac:dyDescent="0.25">
      <c r="A208" s="13">
        <v>43969</v>
      </c>
      <c r="B208" s="12">
        <v>114.47</v>
      </c>
      <c r="C208" s="12">
        <v>119.78</v>
      </c>
      <c r="D208" s="12">
        <v>114.47</v>
      </c>
      <c r="E208" s="12">
        <v>116.85</v>
      </c>
      <c r="F208" s="12">
        <v>116.85</v>
      </c>
      <c r="G208" s="38">
        <v>40075700</v>
      </c>
    </row>
    <row r="209" spans="1:7" x14ac:dyDescent="0.25">
      <c r="A209" s="13">
        <v>43966</v>
      </c>
      <c r="B209" s="12">
        <v>104.98</v>
      </c>
      <c r="C209" s="12">
        <v>109.38</v>
      </c>
      <c r="D209" s="12">
        <v>104.27</v>
      </c>
      <c r="E209" s="12">
        <v>109.05</v>
      </c>
      <c r="F209" s="12">
        <v>109.05</v>
      </c>
      <c r="G209" s="38">
        <v>29766000</v>
      </c>
    </row>
    <row r="210" spans="1:7" x14ac:dyDescent="0.25">
      <c r="A210" s="13">
        <v>43965</v>
      </c>
      <c r="B210" s="12">
        <v>101.98</v>
      </c>
      <c r="C210" s="12">
        <v>105.92</v>
      </c>
      <c r="D210" s="12">
        <v>99.66</v>
      </c>
      <c r="E210" s="12">
        <v>105.91</v>
      </c>
      <c r="F210" s="12">
        <v>105.91</v>
      </c>
      <c r="G210" s="38">
        <v>22002200</v>
      </c>
    </row>
    <row r="211" spans="1:7" x14ac:dyDescent="0.25">
      <c r="A211" s="13">
        <v>43964</v>
      </c>
      <c r="B211" s="12">
        <v>104.5</v>
      </c>
      <c r="C211" s="12">
        <v>104.54</v>
      </c>
      <c r="D211" s="12">
        <v>101.6</v>
      </c>
      <c r="E211" s="12">
        <v>102.92</v>
      </c>
      <c r="F211" s="12">
        <v>102.92</v>
      </c>
      <c r="G211" s="38">
        <v>21085800</v>
      </c>
    </row>
    <row r="212" spans="1:7" x14ac:dyDescent="0.25">
      <c r="A212" s="13">
        <v>43963</v>
      </c>
      <c r="B212" s="12">
        <v>109.06</v>
      </c>
      <c r="C212" s="12">
        <v>109.44</v>
      </c>
      <c r="D212" s="12">
        <v>104.49</v>
      </c>
      <c r="E212" s="12">
        <v>104.56</v>
      </c>
      <c r="F212" s="12">
        <v>104.56</v>
      </c>
      <c r="G212" s="38">
        <v>17049700</v>
      </c>
    </row>
    <row r="213" spans="1:7" x14ac:dyDescent="0.25">
      <c r="A213" s="13">
        <v>43962</v>
      </c>
      <c r="B213" s="12">
        <v>108.4</v>
      </c>
      <c r="C213" s="12">
        <v>108.81</v>
      </c>
      <c r="D213" s="12">
        <v>106.41</v>
      </c>
      <c r="E213" s="12">
        <v>107.77</v>
      </c>
      <c r="F213" s="12">
        <v>107.77</v>
      </c>
      <c r="G213" s="38">
        <v>20555900</v>
      </c>
    </row>
    <row r="214" spans="1:7" x14ac:dyDescent="0.25">
      <c r="A214" s="13">
        <v>43959</v>
      </c>
      <c r="B214" s="12">
        <v>109.05</v>
      </c>
      <c r="C214" s="12">
        <v>109.18</v>
      </c>
      <c r="D214" s="12">
        <v>106.63</v>
      </c>
      <c r="E214" s="12">
        <v>109.16</v>
      </c>
      <c r="F214" s="12">
        <v>109.16</v>
      </c>
      <c r="G214" s="38">
        <v>24101700</v>
      </c>
    </row>
    <row r="215" spans="1:7" x14ac:dyDescent="0.25">
      <c r="A215" s="13">
        <v>43958</v>
      </c>
      <c r="B215" s="12">
        <v>101.85</v>
      </c>
      <c r="C215" s="12">
        <v>105.61</v>
      </c>
      <c r="D215" s="12">
        <v>101.83</v>
      </c>
      <c r="E215" s="12">
        <v>105.57</v>
      </c>
      <c r="F215" s="12">
        <v>105.57</v>
      </c>
      <c r="G215" s="38">
        <v>20868800</v>
      </c>
    </row>
    <row r="216" spans="1:7" x14ac:dyDescent="0.25">
      <c r="A216" s="13">
        <v>43957</v>
      </c>
      <c r="B216" s="12">
        <v>101.48</v>
      </c>
      <c r="C216" s="12">
        <v>105.27</v>
      </c>
      <c r="D216" s="12">
        <v>98.86</v>
      </c>
      <c r="E216" s="12">
        <v>100.88</v>
      </c>
      <c r="F216" s="12">
        <v>100.88</v>
      </c>
      <c r="G216" s="38">
        <v>51992400</v>
      </c>
    </row>
    <row r="217" spans="1:7" x14ac:dyDescent="0.25">
      <c r="A217" s="13">
        <v>43956</v>
      </c>
      <c r="B217" s="12">
        <v>101.51</v>
      </c>
      <c r="C217" s="12">
        <v>105.18</v>
      </c>
      <c r="D217" s="12">
        <v>100.9</v>
      </c>
      <c r="E217" s="12">
        <v>101.06</v>
      </c>
      <c r="F217" s="12">
        <v>101.06</v>
      </c>
      <c r="G217" s="38">
        <v>30169800</v>
      </c>
    </row>
    <row r="218" spans="1:7" x14ac:dyDescent="0.25">
      <c r="A218" s="13">
        <v>43955</v>
      </c>
      <c r="B218" s="12">
        <v>102.01</v>
      </c>
      <c r="C218" s="12">
        <v>103.83</v>
      </c>
      <c r="D218" s="12">
        <v>100.55</v>
      </c>
      <c r="E218" s="12">
        <v>103.18</v>
      </c>
      <c r="F218" s="12">
        <v>103.18</v>
      </c>
      <c r="G218" s="38">
        <v>19514800</v>
      </c>
    </row>
    <row r="219" spans="1:7" x14ac:dyDescent="0.25">
      <c r="A219" s="13">
        <v>43952</v>
      </c>
      <c r="B219" s="12">
        <v>106.36</v>
      </c>
      <c r="C219" s="12">
        <v>106.91</v>
      </c>
      <c r="D219" s="12">
        <v>104.47</v>
      </c>
      <c r="E219" s="12">
        <v>105.5</v>
      </c>
      <c r="F219" s="12">
        <v>105.5</v>
      </c>
      <c r="G219" s="38">
        <v>13209100</v>
      </c>
    </row>
    <row r="220" spans="1:7" x14ac:dyDescent="0.25">
      <c r="A220" s="13">
        <v>43951</v>
      </c>
      <c r="B220" s="12">
        <v>109.44</v>
      </c>
      <c r="C220" s="12">
        <v>110.31</v>
      </c>
      <c r="D220" s="12">
        <v>106.86</v>
      </c>
      <c r="E220" s="12">
        <v>108.15</v>
      </c>
      <c r="F220" s="12">
        <v>108.15</v>
      </c>
      <c r="G220" s="38">
        <v>18638700</v>
      </c>
    </row>
    <row r="221" spans="1:7" x14ac:dyDescent="0.25">
      <c r="A221" s="13">
        <v>43950</v>
      </c>
      <c r="B221" s="12">
        <v>109.94</v>
      </c>
      <c r="C221" s="12">
        <v>112.7</v>
      </c>
      <c r="D221" s="12">
        <v>108.56</v>
      </c>
      <c r="E221" s="12">
        <v>112.25</v>
      </c>
      <c r="F221" s="12">
        <v>112.25</v>
      </c>
      <c r="G221" s="38">
        <v>20139800</v>
      </c>
    </row>
    <row r="222" spans="1:7" x14ac:dyDescent="0.25">
      <c r="A222" s="13">
        <v>43949</v>
      </c>
      <c r="B222" s="12">
        <v>108.79</v>
      </c>
      <c r="C222" s="12">
        <v>110.06</v>
      </c>
      <c r="D222" s="12">
        <v>105.98</v>
      </c>
      <c r="E222" s="12">
        <v>106.21</v>
      </c>
      <c r="F222" s="12">
        <v>106.21</v>
      </c>
      <c r="G222" s="38">
        <v>16503700</v>
      </c>
    </row>
    <row r="223" spans="1:7" x14ac:dyDescent="0.25">
      <c r="A223" s="13">
        <v>43948</v>
      </c>
      <c r="B223" s="12">
        <v>102</v>
      </c>
      <c r="C223" s="12">
        <v>106.52</v>
      </c>
      <c r="D223" s="12">
        <v>101.61</v>
      </c>
      <c r="E223" s="12">
        <v>106.06</v>
      </c>
      <c r="F223" s="12">
        <v>106.06</v>
      </c>
      <c r="G223" s="38">
        <v>15518300</v>
      </c>
    </row>
    <row r="224" spans="1:7" x14ac:dyDescent="0.25">
      <c r="A224" s="13">
        <v>43945</v>
      </c>
      <c r="B224" s="12">
        <v>101.78</v>
      </c>
      <c r="C224" s="12">
        <v>101.92</v>
      </c>
      <c r="D224" s="12">
        <v>99.52</v>
      </c>
      <c r="E224" s="12">
        <v>101.19</v>
      </c>
      <c r="F224" s="12">
        <v>101.19</v>
      </c>
      <c r="G224" s="38">
        <v>13621100</v>
      </c>
    </row>
    <row r="225" spans="1:7" x14ac:dyDescent="0.25">
      <c r="A225" s="13">
        <v>43944</v>
      </c>
      <c r="B225" s="12">
        <v>100.65</v>
      </c>
      <c r="C225" s="12">
        <v>102.53</v>
      </c>
      <c r="D225" s="12">
        <v>99.46</v>
      </c>
      <c r="E225" s="12">
        <v>101</v>
      </c>
      <c r="F225" s="12">
        <v>101</v>
      </c>
      <c r="G225" s="38">
        <v>17132200</v>
      </c>
    </row>
    <row r="226" spans="1:7" x14ac:dyDescent="0.25">
      <c r="A226" s="13">
        <v>43943</v>
      </c>
      <c r="B226" s="12">
        <v>101.8</v>
      </c>
      <c r="C226" s="12">
        <v>102.63</v>
      </c>
      <c r="D226" s="12">
        <v>100.89</v>
      </c>
      <c r="E226" s="12">
        <v>100.99</v>
      </c>
      <c r="F226" s="12">
        <v>100.99</v>
      </c>
      <c r="G226" s="38">
        <v>11492000</v>
      </c>
    </row>
    <row r="227" spans="1:7" x14ac:dyDescent="0.25">
      <c r="A227" s="13">
        <v>43942</v>
      </c>
      <c r="B227" s="12">
        <v>100.01</v>
      </c>
      <c r="C227" s="12">
        <v>101.51</v>
      </c>
      <c r="D227" s="12">
        <v>99.13</v>
      </c>
      <c r="E227" s="12">
        <v>100.54</v>
      </c>
      <c r="F227" s="12">
        <v>100.54</v>
      </c>
      <c r="G227" s="38">
        <v>16101400</v>
      </c>
    </row>
    <row r="228" spans="1:7" x14ac:dyDescent="0.25">
      <c r="A228" s="13">
        <v>43941</v>
      </c>
      <c r="B228" s="12">
        <v>103.58</v>
      </c>
      <c r="C228" s="12">
        <v>104.86</v>
      </c>
      <c r="D228" s="12">
        <v>102</v>
      </c>
      <c r="E228" s="12">
        <v>102.26</v>
      </c>
      <c r="F228" s="12">
        <v>102.26</v>
      </c>
      <c r="G228" s="38">
        <v>17021000</v>
      </c>
    </row>
    <row r="229" spans="1:7" x14ac:dyDescent="0.25">
      <c r="A229" s="13">
        <v>43938</v>
      </c>
      <c r="B229" s="12">
        <v>106.21</v>
      </c>
      <c r="C229" s="12">
        <v>106.79</v>
      </c>
      <c r="D229" s="12">
        <v>104.35</v>
      </c>
      <c r="E229" s="12">
        <v>106.63</v>
      </c>
      <c r="F229" s="12">
        <v>106.63</v>
      </c>
      <c r="G229" s="38">
        <v>17926900</v>
      </c>
    </row>
    <row r="230" spans="1:7" x14ac:dyDescent="0.25">
      <c r="A230" s="13">
        <v>43937</v>
      </c>
      <c r="B230" s="12">
        <v>103.53</v>
      </c>
      <c r="C230" s="12">
        <v>103.72</v>
      </c>
      <c r="D230" s="12">
        <v>100.89</v>
      </c>
      <c r="E230" s="12">
        <v>102.02</v>
      </c>
      <c r="F230" s="12">
        <v>102.02</v>
      </c>
      <c r="G230" s="38">
        <v>18029300</v>
      </c>
    </row>
    <row r="231" spans="1:7" x14ac:dyDescent="0.25">
      <c r="A231" s="13">
        <v>43936</v>
      </c>
      <c r="B231" s="12">
        <v>104.39</v>
      </c>
      <c r="C231" s="12">
        <v>104.88</v>
      </c>
      <c r="D231" s="12">
        <v>102.7</v>
      </c>
      <c r="E231" s="12">
        <v>103.37</v>
      </c>
      <c r="F231" s="12">
        <v>103.37</v>
      </c>
      <c r="G231" s="38">
        <v>14157600</v>
      </c>
    </row>
    <row r="232" spans="1:7" x14ac:dyDescent="0.25">
      <c r="A232" s="13">
        <v>43935</v>
      </c>
      <c r="B232" s="12">
        <v>105.5</v>
      </c>
      <c r="C232" s="12">
        <v>107.64</v>
      </c>
      <c r="D232" s="12">
        <v>103.9</v>
      </c>
      <c r="E232" s="12">
        <v>106.03</v>
      </c>
      <c r="F232" s="12">
        <v>106.03</v>
      </c>
      <c r="G232" s="38">
        <v>19866900</v>
      </c>
    </row>
    <row r="233" spans="1:7" x14ac:dyDescent="0.25">
      <c r="A233" s="13">
        <v>43934</v>
      </c>
      <c r="B233" s="12">
        <v>104.71</v>
      </c>
      <c r="C233" s="12">
        <v>104.87</v>
      </c>
      <c r="D233" s="12">
        <v>99.61</v>
      </c>
      <c r="E233" s="12">
        <v>103.5</v>
      </c>
      <c r="F233" s="12">
        <v>103.5</v>
      </c>
      <c r="G233" s="38">
        <v>17306000</v>
      </c>
    </row>
    <row r="234" spans="1:7" x14ac:dyDescent="0.25">
      <c r="A234" s="13">
        <v>43930</v>
      </c>
      <c r="B234" s="12">
        <v>107.92</v>
      </c>
      <c r="C234" s="12">
        <v>107.99</v>
      </c>
      <c r="D234" s="12">
        <v>103.53</v>
      </c>
      <c r="E234" s="12">
        <v>104.5</v>
      </c>
      <c r="F234" s="12">
        <v>104.5</v>
      </c>
      <c r="G234" s="38">
        <v>31485600</v>
      </c>
    </row>
    <row r="235" spans="1:7" x14ac:dyDescent="0.25">
      <c r="A235" s="13">
        <v>43929</v>
      </c>
      <c r="B235" s="12">
        <v>100.53</v>
      </c>
      <c r="C235" s="12">
        <v>102.35</v>
      </c>
      <c r="D235" s="12">
        <v>98.65</v>
      </c>
      <c r="E235" s="12">
        <v>101.07</v>
      </c>
      <c r="F235" s="12">
        <v>101.07</v>
      </c>
      <c r="G235" s="38">
        <v>22562500</v>
      </c>
    </row>
    <row r="236" spans="1:7" x14ac:dyDescent="0.25">
      <c r="A236" s="13">
        <v>43928</v>
      </c>
      <c r="B236" s="12">
        <v>104.86</v>
      </c>
      <c r="C236" s="12">
        <v>105.89</v>
      </c>
      <c r="D236" s="12">
        <v>100.25</v>
      </c>
      <c r="E236" s="12">
        <v>101.24</v>
      </c>
      <c r="F236" s="12">
        <v>101.24</v>
      </c>
      <c r="G236" s="38">
        <v>22899600</v>
      </c>
    </row>
    <row r="237" spans="1:7" x14ac:dyDescent="0.25">
      <c r="A237" s="13">
        <v>43927</v>
      </c>
      <c r="B237" s="12">
        <v>97.26</v>
      </c>
      <c r="C237" s="12">
        <v>100.19</v>
      </c>
      <c r="D237" s="12">
        <v>94.52</v>
      </c>
      <c r="E237" s="12">
        <v>99.58</v>
      </c>
      <c r="F237" s="12">
        <v>99.58</v>
      </c>
      <c r="G237" s="38">
        <v>20407400</v>
      </c>
    </row>
    <row r="238" spans="1:7" x14ac:dyDescent="0.25">
      <c r="A238" s="13">
        <v>43924</v>
      </c>
      <c r="B238" s="12">
        <v>96.31</v>
      </c>
      <c r="C238" s="12">
        <v>96.92</v>
      </c>
      <c r="D238" s="12">
        <v>92.71</v>
      </c>
      <c r="E238" s="12">
        <v>93.88</v>
      </c>
      <c r="F238" s="12">
        <v>93.88</v>
      </c>
      <c r="G238" s="38">
        <v>14814600</v>
      </c>
    </row>
    <row r="239" spans="1:7" x14ac:dyDescent="0.25">
      <c r="A239" s="13">
        <v>43923</v>
      </c>
      <c r="B239" s="12">
        <v>94.2</v>
      </c>
      <c r="C239" s="12">
        <v>97.26</v>
      </c>
      <c r="D239" s="12">
        <v>94.2</v>
      </c>
      <c r="E239" s="12">
        <v>96.97</v>
      </c>
      <c r="F239" s="12">
        <v>96.97</v>
      </c>
      <c r="G239" s="38">
        <v>13936500</v>
      </c>
    </row>
    <row r="240" spans="1:7" x14ac:dyDescent="0.25">
      <c r="A240" s="13">
        <v>43922</v>
      </c>
      <c r="B240" s="12">
        <v>93.5</v>
      </c>
      <c r="C240" s="12">
        <v>97.4</v>
      </c>
      <c r="D240" s="12">
        <v>92.56</v>
      </c>
      <c r="E240" s="12">
        <v>94.92</v>
      </c>
      <c r="F240" s="12">
        <v>94.92</v>
      </c>
      <c r="G240" s="38">
        <v>18303900</v>
      </c>
    </row>
    <row r="241" spans="1:7" x14ac:dyDescent="0.25">
      <c r="A241" s="13">
        <v>43921</v>
      </c>
      <c r="B241" s="12">
        <v>100.22</v>
      </c>
      <c r="C241" s="12">
        <v>103.16</v>
      </c>
      <c r="D241" s="12">
        <v>96.16</v>
      </c>
      <c r="E241" s="12">
        <v>96.6</v>
      </c>
      <c r="F241" s="12">
        <v>96.6</v>
      </c>
      <c r="G241" s="38">
        <v>21563200</v>
      </c>
    </row>
    <row r="242" spans="1:7" x14ac:dyDescent="0.25">
      <c r="A242" s="13">
        <v>43920</v>
      </c>
      <c r="B242" s="12">
        <v>96</v>
      </c>
      <c r="C242" s="12">
        <v>100.46</v>
      </c>
      <c r="D242" s="12">
        <v>92.1</v>
      </c>
      <c r="E242" s="12">
        <v>99.8</v>
      </c>
      <c r="F242" s="12">
        <v>99.8</v>
      </c>
      <c r="G242" s="38">
        <v>23119200</v>
      </c>
    </row>
    <row r="243" spans="1:7" x14ac:dyDescent="0.25">
      <c r="A243" s="13">
        <v>43917</v>
      </c>
      <c r="B243" s="12">
        <v>100.45</v>
      </c>
      <c r="C243" s="12">
        <v>101.49</v>
      </c>
      <c r="D243" s="12">
        <v>95.54</v>
      </c>
      <c r="E243" s="12">
        <v>96.4</v>
      </c>
      <c r="F243" s="12">
        <v>96.4</v>
      </c>
      <c r="G243" s="38">
        <v>30591500</v>
      </c>
    </row>
    <row r="244" spans="1:7" x14ac:dyDescent="0.25">
      <c r="A244" s="13">
        <v>43916</v>
      </c>
      <c r="B244" s="12">
        <v>100.83</v>
      </c>
      <c r="C244" s="12">
        <v>107.73</v>
      </c>
      <c r="D244" s="12">
        <v>100.8</v>
      </c>
      <c r="E244" s="12">
        <v>105.36</v>
      </c>
      <c r="F244" s="12">
        <v>105.36</v>
      </c>
      <c r="G244" s="38">
        <v>24520300</v>
      </c>
    </row>
    <row r="245" spans="1:7" x14ac:dyDescent="0.25">
      <c r="A245" s="13">
        <v>43915</v>
      </c>
      <c r="B245" s="12">
        <v>100.66</v>
      </c>
      <c r="C245" s="12">
        <v>105.92</v>
      </c>
      <c r="D245" s="12">
        <v>95.51</v>
      </c>
      <c r="E245" s="12">
        <v>100.73</v>
      </c>
      <c r="F245" s="12">
        <v>100.73</v>
      </c>
      <c r="G245" s="38">
        <v>28533000</v>
      </c>
    </row>
    <row r="246" spans="1:7" x14ac:dyDescent="0.25">
      <c r="A246" s="13">
        <v>43914</v>
      </c>
      <c r="B246" s="12">
        <v>92.33</v>
      </c>
      <c r="C246" s="12">
        <v>99.17</v>
      </c>
      <c r="D246" s="12">
        <v>91.8</v>
      </c>
      <c r="E246" s="12">
        <v>98.12</v>
      </c>
      <c r="F246" s="12">
        <v>98.12</v>
      </c>
      <c r="G246" s="38">
        <v>32538100</v>
      </c>
    </row>
    <row r="247" spans="1:7" x14ac:dyDescent="0.25">
      <c r="A247" s="13">
        <v>43913</v>
      </c>
      <c r="B247" s="12">
        <v>84.49</v>
      </c>
      <c r="C247" s="12">
        <v>87.28</v>
      </c>
      <c r="D247" s="12">
        <v>81.09</v>
      </c>
      <c r="E247" s="12">
        <v>85.76</v>
      </c>
      <c r="F247" s="12">
        <v>85.76</v>
      </c>
      <c r="G247" s="38">
        <v>32246600</v>
      </c>
    </row>
    <row r="248" spans="1:7" x14ac:dyDescent="0.25">
      <c r="A248" s="13">
        <v>43910</v>
      </c>
      <c r="B248" s="12">
        <v>95.99</v>
      </c>
      <c r="C248" s="12">
        <v>96.99</v>
      </c>
      <c r="D248" s="12">
        <v>85.84</v>
      </c>
      <c r="E248" s="12">
        <v>85.98</v>
      </c>
      <c r="F248" s="12">
        <v>85.98</v>
      </c>
      <c r="G248" s="38">
        <v>31957800</v>
      </c>
    </row>
    <row r="249" spans="1:7" x14ac:dyDescent="0.25">
      <c r="A249" s="13">
        <v>43909</v>
      </c>
      <c r="B249" s="12">
        <v>88</v>
      </c>
      <c r="C249" s="12">
        <v>97.4</v>
      </c>
      <c r="D249" s="12">
        <v>85.11</v>
      </c>
      <c r="E249" s="12">
        <v>94.93</v>
      </c>
      <c r="F249" s="12">
        <v>94.93</v>
      </c>
      <c r="G249" s="38">
        <v>30866800</v>
      </c>
    </row>
    <row r="250" spans="1:7" x14ac:dyDescent="0.25">
      <c r="A250" s="13">
        <v>43908</v>
      </c>
      <c r="B250" s="12">
        <v>87.59</v>
      </c>
      <c r="C250" s="12">
        <v>89.34</v>
      </c>
      <c r="D250" s="12">
        <v>79.069999999999993</v>
      </c>
      <c r="E250" s="12">
        <v>88.8</v>
      </c>
      <c r="F250" s="12">
        <v>88.8</v>
      </c>
      <c r="G250" s="38">
        <v>43592500</v>
      </c>
    </row>
    <row r="251" spans="1:7" x14ac:dyDescent="0.25">
      <c r="A251" s="13">
        <v>43907</v>
      </c>
      <c r="B251" s="12">
        <v>95.8</v>
      </c>
      <c r="C251" s="12">
        <v>97.46</v>
      </c>
      <c r="D251" s="12">
        <v>91.15</v>
      </c>
      <c r="E251" s="12">
        <v>93.53</v>
      </c>
      <c r="F251" s="12">
        <v>93.53</v>
      </c>
      <c r="G251" s="38">
        <v>27526200</v>
      </c>
    </row>
    <row r="252" spans="1:7" x14ac:dyDescent="0.25">
      <c r="A252" s="13">
        <v>43906</v>
      </c>
      <c r="B252" s="12">
        <v>91.8</v>
      </c>
      <c r="C252" s="12">
        <v>98.28</v>
      </c>
      <c r="D252" s="12">
        <v>90</v>
      </c>
      <c r="E252" s="12">
        <v>95.01</v>
      </c>
      <c r="F252" s="12">
        <v>95.01</v>
      </c>
      <c r="G252" s="38">
        <v>35379500</v>
      </c>
    </row>
    <row r="253" spans="1:7" x14ac:dyDescent="0.25">
      <c r="A253" s="13">
        <v>43903</v>
      </c>
      <c r="B253" s="12">
        <v>100.78</v>
      </c>
      <c r="C253" s="12">
        <v>102.87</v>
      </c>
      <c r="D253" s="12">
        <v>92.25</v>
      </c>
      <c r="E253" s="12">
        <v>102.52</v>
      </c>
      <c r="F253" s="12">
        <v>102.52</v>
      </c>
      <c r="G253" s="38">
        <v>40960100</v>
      </c>
    </row>
    <row r="254" spans="1:7" x14ac:dyDescent="0.25">
      <c r="A254" s="13"/>
    </row>
    <row r="255" spans="1:7" x14ac:dyDescent="0.25">
      <c r="A255" s="13"/>
    </row>
    <row r="257" spans="1:7" x14ac:dyDescent="0.25">
      <c r="A257" s="13"/>
      <c r="B257" s="14"/>
      <c r="C257" s="14"/>
      <c r="D257" s="14"/>
      <c r="E257" s="14"/>
      <c r="F257" s="14"/>
      <c r="G257" s="14"/>
    </row>
    <row r="258" spans="1:7" x14ac:dyDescent="0.25">
      <c r="A258" s="13"/>
      <c r="B258" s="14"/>
    </row>
    <row r="259" spans="1:7" x14ac:dyDescent="0.25">
      <c r="A259" s="13"/>
      <c r="B259" s="14"/>
    </row>
    <row r="260" spans="1:7" x14ac:dyDescent="0.25">
      <c r="A260" s="13"/>
      <c r="B260" s="14"/>
    </row>
    <row r="261" spans="1:7" x14ac:dyDescent="0.25">
      <c r="A261" s="13"/>
      <c r="B261" s="14"/>
    </row>
    <row r="262" spans="1:7" x14ac:dyDescent="0.25">
      <c r="A262" s="13"/>
      <c r="B262" s="14"/>
    </row>
    <row r="263" spans="1:7" x14ac:dyDescent="0.25">
      <c r="A263" s="13"/>
      <c r="B263" s="14"/>
    </row>
    <row r="264" spans="1:7" x14ac:dyDescent="0.25">
      <c r="A264" s="13"/>
      <c r="B264" s="14"/>
    </row>
    <row r="265" spans="1:7" x14ac:dyDescent="0.25">
      <c r="A265" s="13"/>
      <c r="B265" s="14"/>
    </row>
    <row r="266" spans="1:7" x14ac:dyDescent="0.25">
      <c r="A266" s="13"/>
      <c r="B266" s="14"/>
    </row>
    <row r="267" spans="1:7" x14ac:dyDescent="0.25">
      <c r="A267" s="13"/>
      <c r="B267" s="14"/>
    </row>
    <row r="268" spans="1:7" x14ac:dyDescent="0.25">
      <c r="A268" s="13"/>
      <c r="B268" s="14"/>
    </row>
    <row r="269" spans="1:7" x14ac:dyDescent="0.25">
      <c r="A269" s="13"/>
      <c r="B269" s="14"/>
    </row>
    <row r="270" spans="1:7" x14ac:dyDescent="0.25">
      <c r="A270" s="13"/>
      <c r="B270" s="14"/>
    </row>
    <row r="271" spans="1:7" x14ac:dyDescent="0.25">
      <c r="A271" s="13"/>
      <c r="B271" s="14"/>
    </row>
    <row r="272" spans="1:7" x14ac:dyDescent="0.25">
      <c r="A272" s="13"/>
      <c r="B272" s="14"/>
    </row>
    <row r="273" spans="1:2" x14ac:dyDescent="0.25">
      <c r="A273" s="13"/>
      <c r="B273" s="14"/>
    </row>
    <row r="274" spans="1:2" x14ac:dyDescent="0.25">
      <c r="B274" s="14"/>
    </row>
    <row r="275" spans="1:2" x14ac:dyDescent="0.25">
      <c r="B275" s="14"/>
    </row>
    <row r="276" spans="1:2" x14ac:dyDescent="0.25">
      <c r="B276" s="14"/>
    </row>
    <row r="277" spans="1:2" x14ac:dyDescent="0.25">
      <c r="B277" s="14"/>
    </row>
    <row r="278" spans="1:2" x14ac:dyDescent="0.25">
      <c r="B278" s="14"/>
    </row>
    <row r="279" spans="1:2" x14ac:dyDescent="0.25">
      <c r="B279" s="14"/>
    </row>
    <row r="280" spans="1:2" x14ac:dyDescent="0.25">
      <c r="B280" s="14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OHLC and MA</vt:lpstr>
      <vt:lpstr>Raw Data</vt:lpstr>
    </vt:vector>
  </TitlesOfParts>
  <Company>University of Richmond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Farizo, Joseph</dc:creator>
  <cp:lastModifiedBy>jfari</cp:lastModifiedBy>
  <dcterms:created xsi:type="dcterms:W3CDTF">2020-08-08T14:49:32Z</dcterms:created>
  <dcterms:modified xsi:type="dcterms:W3CDTF">2021-03-14T21:53:09Z</dcterms:modified>
</cp:coreProperties>
</file>